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laurengantner/Desktop/"/>
    </mc:Choice>
  </mc:AlternateContent>
  <xr:revisionPtr revIDLastSave="0" documentId="13_ncr:1_{5F68C14E-7452-5643-8BC6-EF7E9AB15EF5}" xr6:coauthVersionLast="46" xr6:coauthVersionMax="46" xr10:uidLastSave="{00000000-0000-0000-0000-000000000000}"/>
  <bookViews>
    <workbookView xWindow="0" yWindow="500" windowWidth="35840" windowHeight="20780" xr2:uid="{00000000-000D-0000-FFFF-FFFF00000000}"/>
  </bookViews>
  <sheets>
    <sheet name="Welcome" sheetId="1" r:id="rId1"/>
    <sheet name="Calculator" sheetId="2" r:id="rId2"/>
    <sheet name="ROI Summary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f4VQSY4ewmaG96d8kZuh894KvMA=="/>
    </ext>
  </extLst>
</workbook>
</file>

<file path=xl/calcChain.xml><?xml version="1.0" encoding="utf-8"?>
<calcChain xmlns="http://schemas.openxmlformats.org/spreadsheetml/2006/main">
  <c r="H9" i="3" l="1"/>
  <c r="E19" i="2"/>
  <c r="G9" i="3" s="1"/>
  <c r="E8" i="2"/>
  <c r="E11" i="2" s="1"/>
  <c r="H10" i="3" l="1"/>
  <c r="M6" i="3"/>
  <c r="E18" i="2"/>
  <c r="E20" i="2" s="1"/>
  <c r="G11" i="3" s="1"/>
  <c r="M10" i="3"/>
  <c r="G10" i="3" l="1"/>
</calcChain>
</file>

<file path=xl/sharedStrings.xml><?xml version="1.0" encoding="utf-8"?>
<sst xmlns="http://schemas.openxmlformats.org/spreadsheetml/2006/main" count="50" uniqueCount="47">
  <si>
    <t>ROI Calculator: Value of Reducing 
Field Service Truck Rolls</t>
  </si>
  <si>
    <r>
      <rPr>
        <sz val="16"/>
        <color rgb="FF000000"/>
        <rFont val="Arial"/>
      </rPr>
      <t xml:space="preserve">Home and field services teams face significant opportunity costs just to complete an on-site assessment or diagnosis. 
Remote video assistance can dramatically improve operating costs and profit margins by reducing travel, opportunity costs, and idle time. 
</t>
    </r>
    <r>
      <rPr>
        <sz val="12"/>
        <color rgb="FF000000"/>
        <rFont val="Arial"/>
      </rPr>
      <t xml:space="preserve">Use this tool to calculate the ROI of using interactive video in field service operations.
</t>
    </r>
    <r>
      <rPr>
        <b/>
        <sz val="12"/>
        <color rgb="FF000000"/>
        <rFont val="Arial"/>
      </rPr>
      <t>To use this tool:</t>
    </r>
    <r>
      <rPr>
        <sz val="12"/>
        <color rgb="FF000000"/>
        <rFont val="Arial"/>
      </rPr>
      <t xml:space="preserve">
- Open the "Calculator" tab
- Answer the questions in</t>
    </r>
    <r>
      <rPr>
        <b/>
        <sz val="12"/>
        <color rgb="FF0070C0"/>
        <rFont val="Arial"/>
      </rPr>
      <t xml:space="preserve"> Section 1</t>
    </r>
    <r>
      <rPr>
        <sz val="12"/>
        <color rgb="FF000000"/>
        <rFont val="Arial"/>
      </rPr>
      <t xml:space="preserve"> with your current field team data.
- Set your ROI and efficiency goals in </t>
    </r>
    <r>
      <rPr>
        <b/>
        <sz val="12"/>
        <color rgb="FF0070C0"/>
        <rFont val="Arial"/>
      </rPr>
      <t>Section 2.</t>
    </r>
    <r>
      <rPr>
        <sz val="12"/>
        <color rgb="FF000000"/>
        <rFont val="Arial"/>
      </rPr>
      <t xml:space="preserve"> 
- See calculated results in </t>
    </r>
    <r>
      <rPr>
        <b/>
        <sz val="12"/>
        <color rgb="FFEDA114"/>
        <rFont val="Arial"/>
      </rPr>
      <t>Section 3</t>
    </r>
    <r>
      <rPr>
        <sz val="12"/>
        <color rgb="FF000000"/>
        <rFont val="Arial"/>
      </rPr>
      <t xml:space="preserve"> at the bottom.
- See your ROI results in a shareable summary. 
</t>
    </r>
  </si>
  <si>
    <t xml:space="preserve"> </t>
  </si>
  <si>
    <t>Questions? Don't hesistate to reach out!</t>
  </si>
  <si>
    <r>
      <rPr>
        <u/>
        <sz val="12"/>
        <color rgb="FF0563C1"/>
        <rFont val="Arial"/>
      </rPr>
      <t>www.streem.com</t>
    </r>
  </si>
  <si>
    <r>
      <rPr>
        <u/>
        <sz val="12"/>
        <color rgb="FF0563C1"/>
        <rFont val="Arial"/>
      </rPr>
      <t>info@streem.com</t>
    </r>
  </si>
  <si>
    <t>ROI Calculator - Worksheet</t>
  </si>
  <si>
    <t>STEP 1</t>
  </si>
  <si>
    <t>Input Your Data</t>
  </si>
  <si>
    <t>Tips &amp; Tricks</t>
  </si>
  <si>
    <t>In each blue cell below, answer the questions with your site visit data.This will calculate your current capacity and opportunity costs—the hard costs of just showing up on-site.</t>
  </si>
  <si>
    <t>Number of field technicians (or truck teams)</t>
  </si>
  <si>
    <t>Fill in the blue boxes with your data.</t>
  </si>
  <si>
    <t>Average number of calls per tech each month</t>
  </si>
  <si>
    <t>Total estimated site visits per month (calculated)</t>
  </si>
  <si>
    <t>We calculate this total for you.</t>
  </si>
  <si>
    <t>What are your total hard costs per site visit? (opportunity cost)</t>
  </si>
  <si>
    <t>Including wages, vehicle overhead, insurance, fuel, and idle time, a single site visit can regularly cost businesses between $100-$300.</t>
  </si>
  <si>
    <t>Monthly hard cost of field service site-visits (calculated)</t>
  </si>
  <si>
    <t>We calculated this to show how your costs add up based on the number of site visits you complete each month.</t>
  </si>
  <si>
    <t>STEP 2</t>
  </si>
  <si>
    <t>Set Streem Program Targets</t>
  </si>
  <si>
    <t>Savings Guide</t>
  </si>
  <si>
    <t>Teams that use Streem calls for field service operations can respond to more calls while driving down the opportunity costs of doing business. Use this sheet to calculate the results you can expect when you add Streem video calls to your field and home services operations.</t>
  </si>
  <si>
    <t xml:space="preserve">Even a small improvement to your efficiency can have a huge impact. Start with modest Streem goals or shoot for the moon. </t>
  </si>
  <si>
    <t>Estimated reduced percentage of jobs requiring a site visit</t>
  </si>
  <si>
    <t xml:space="preserve">Field service teams that use Streem video for first call assessment and remote team QA can save 30-60% of the site visits and travel required to complete the job. </t>
  </si>
  <si>
    <t>STEP 3</t>
  </si>
  <si>
    <t>Value of Fewer Service Truck Rolls — Powered by Streem</t>
  </si>
  <si>
    <t>ROI Notes</t>
  </si>
  <si>
    <t xml:space="preserve">Monthly opportunity cost savings </t>
  </si>
  <si>
    <t>Reduced opportunity cost per job (average)</t>
  </si>
  <si>
    <t>This number shows the savings from reduced travel and opportunity costs, averaged across all jobs.</t>
  </si>
  <si>
    <t xml:space="preserve">Annual Savings with Streem Program </t>
  </si>
  <si>
    <t>Using Streem video calls for a year could save your business this much money based on the goals you provided in the steps above.</t>
  </si>
  <si>
    <t>Value of Reducing Field Service 
Truck Rolls with Remote Video Support</t>
  </si>
  <si>
    <r>
      <rPr>
        <sz val="14"/>
        <color rgb="FF000000"/>
        <rFont val="Arial"/>
      </rPr>
      <t xml:space="preserve">
</t>
    </r>
    <r>
      <rPr>
        <b/>
        <sz val="14"/>
        <color rgb="FF000000"/>
        <rFont val="Arial"/>
      </rPr>
      <t>Executive Summary</t>
    </r>
    <r>
      <rPr>
        <sz val="14"/>
        <color rgb="FF000000"/>
        <rFont val="Arial"/>
      </rPr>
      <t xml:space="preserve">
Teams that use Streem calls for field service operations can respond to more calls while driving down the opportunity costs of doing business by boosting field technician capacity, increasing first-call resolutions, and reducing total opportunity and fleet costs.
Based on our historical site visit opportunity costs, we have calculated the potential impact that adding a remote assistance solution, like StreemCore™ video calls, could have for our business.</t>
    </r>
  </si>
  <si>
    <t>current monthly hard costs of site visits x 12</t>
  </si>
  <si>
    <t>with Streem</t>
  </si>
  <si>
    <t>Before</t>
  </si>
  <si>
    <t>Average opportunity cost per job</t>
  </si>
  <si>
    <t>Monthly opportunity costs</t>
  </si>
  <si>
    <t>future hard costs of site (monthly cost minus monthly savings, x 12)</t>
  </si>
  <si>
    <r>
      <rPr>
        <b/>
        <sz val="16"/>
        <color rgb="FF008CFF"/>
        <rFont val="Arial"/>
      </rPr>
      <t xml:space="preserve">Learn how to achieve results like this starting as low as </t>
    </r>
    <r>
      <rPr>
        <b/>
        <u/>
        <sz val="16"/>
        <color rgb="FF008CFF"/>
        <rFont val="Arial"/>
      </rPr>
      <t>$4,900 a month.</t>
    </r>
  </si>
  <si>
    <t xml:space="preserve">More information about Streem's capabilities can be found at </t>
  </si>
  <si>
    <r>
      <rPr>
        <u/>
        <sz val="12"/>
        <color rgb="FF0563C1"/>
        <rFont val="Arial"/>
      </rPr>
      <t>www.streem.com</t>
    </r>
  </si>
  <si>
    <t>© Streem Inc. — All Rights Reserved       Last updated 02/18/20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</si>
</sst>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 #,##0&quot; &quot;;&quot; &quot;* \(#,##0\);&quot; &quot;* &quot;-&quot;??&quot; &quot;"/>
    <numFmt numFmtId="165" formatCode="&quot; &quot;&quot;$&quot;* #,##0&quot; &quot;;&quot; &quot;&quot;$&quot;* \(#,##0\);&quot; &quot;&quot;$&quot;* &quot;-&quot;??&quot; &quot;"/>
    <numFmt numFmtId="166" formatCode="&quot; &quot;&quot;$&quot;* #,##0.00&quot; &quot;;&quot; &quot;&quot;$&quot;* \(#,##0.00\);&quot; &quot;&quot;$&quot;* &quot;-&quot;??&quot; &quot;"/>
    <numFmt numFmtId="167" formatCode="_(&quot;$&quot;* #,##0_);_(&quot;$&quot;* \(#,##0\);_(&quot;$&quot;* &quot;-&quot;??_);_(@_)"/>
    <numFmt numFmtId="168" formatCode="&quot;$&quot;0"/>
  </numFmts>
  <fonts count="39" x14ac:knownFonts="1">
    <font>
      <sz val="12"/>
      <color rgb="FF000000"/>
      <name val="Arial"/>
    </font>
    <font>
      <b/>
      <sz val="26"/>
      <color rgb="FF008CFF"/>
      <name val="Arial"/>
    </font>
    <font>
      <sz val="12"/>
      <name val="Arial"/>
    </font>
    <font>
      <sz val="16"/>
      <color rgb="FF000000"/>
      <name val="Arial"/>
    </font>
    <font>
      <b/>
      <sz val="14"/>
      <color rgb="FF000000"/>
      <name val="Arial"/>
    </font>
    <font>
      <u/>
      <sz val="12"/>
      <color rgb="FF000000"/>
      <name val="Arial"/>
    </font>
    <font>
      <u/>
      <sz val="12"/>
      <color rgb="FF000000"/>
      <name val="Arial"/>
    </font>
    <font>
      <b/>
      <sz val="26"/>
      <color rgb="FF000000"/>
      <name val="Arial"/>
    </font>
    <font>
      <b/>
      <sz val="12"/>
      <color rgb="FFFFFFFF"/>
      <name val="Arial"/>
    </font>
    <font>
      <b/>
      <sz val="18"/>
      <color rgb="FFFFFFFF"/>
      <name val="Arial"/>
    </font>
    <font>
      <b/>
      <sz val="14"/>
      <color rgb="FF008CFF"/>
      <name val="Arial"/>
    </font>
    <font>
      <i/>
      <sz val="14"/>
      <color rgb="FF7F7F7F"/>
      <name val="Arial"/>
    </font>
    <font>
      <sz val="12"/>
      <color rgb="FFFF0000"/>
      <name val="Arial"/>
    </font>
    <font>
      <sz val="14"/>
      <color rgb="FF000000"/>
      <name val="Arial"/>
    </font>
    <font>
      <b/>
      <sz val="14"/>
      <color rgb="FFFFFFFF"/>
      <name val="Arial"/>
    </font>
    <font>
      <i/>
      <sz val="11"/>
      <color rgb="FF7F7F7F"/>
      <name val="Arial"/>
    </font>
    <font>
      <sz val="10"/>
      <color rgb="FFFF0000"/>
      <name val="Arial"/>
    </font>
    <font>
      <i/>
      <sz val="11"/>
      <color rgb="FFFF0000"/>
      <name val="Arial"/>
    </font>
    <font>
      <sz val="14"/>
      <color rgb="FF222222"/>
      <name val="Arial"/>
    </font>
    <font>
      <sz val="11"/>
      <color rgb="FF7F7F7F"/>
      <name val="Arial"/>
    </font>
    <font>
      <b/>
      <sz val="16"/>
      <color rgb="FF000000"/>
      <name val="Arial"/>
    </font>
    <font>
      <b/>
      <sz val="18"/>
      <color rgb="FF000000"/>
      <name val="Arial"/>
    </font>
    <font>
      <sz val="12"/>
      <color theme="0"/>
      <name val="Arial"/>
    </font>
    <font>
      <i/>
      <sz val="12"/>
      <color rgb="FF7F7F7F"/>
      <name val="Arial"/>
    </font>
    <font>
      <b/>
      <i/>
      <sz val="10"/>
      <color rgb="FF7F7F7F"/>
      <name val="Arial"/>
    </font>
    <font>
      <i/>
      <sz val="9"/>
      <color rgb="FF535353"/>
      <name val="Arial"/>
    </font>
    <font>
      <b/>
      <sz val="12"/>
      <color rgb="FF000000"/>
      <name val="Arial"/>
    </font>
    <font>
      <b/>
      <sz val="14"/>
      <color theme="1"/>
      <name val="Arial"/>
    </font>
    <font>
      <sz val="9"/>
      <color rgb="FF535353"/>
      <name val="Arial"/>
    </font>
    <font>
      <sz val="10"/>
      <color rgb="FFAEAAAA"/>
      <name val="Arial"/>
    </font>
    <font>
      <b/>
      <sz val="16"/>
      <color theme="1"/>
      <name val="Arial"/>
    </font>
    <font>
      <b/>
      <sz val="16"/>
      <color theme="0"/>
      <name val="Arial"/>
    </font>
    <font>
      <b/>
      <sz val="16"/>
      <color rgb="FF008CFF"/>
      <name val="Arial"/>
    </font>
    <font>
      <u/>
      <sz val="12"/>
      <color rgb="FF000000"/>
      <name val="Arial"/>
    </font>
    <font>
      <b/>
      <sz val="12"/>
      <color rgb="FF0070C0"/>
      <name val="Arial"/>
    </font>
    <font>
      <b/>
      <sz val="12"/>
      <color rgb="FFEDA114"/>
      <name val="Arial"/>
    </font>
    <font>
      <u/>
      <sz val="12"/>
      <color rgb="FF0563C1"/>
      <name val="Arial"/>
    </font>
    <font>
      <b/>
      <u/>
      <sz val="16"/>
      <color rgb="FF008CFF"/>
      <name val="Arial"/>
    </font>
    <font>
      <sz val="12"/>
      <color rgb="FFBFBFBF"/>
      <name val="Arial"/>
      <family val="2"/>
    </font>
  </fonts>
  <fills count="16">
    <fill>
      <patternFill patternType="none"/>
    </fill>
    <fill>
      <patternFill patternType="gray125"/>
    </fill>
    <fill>
      <patternFill patternType="solid">
        <fgColor rgb="FFFFFFFF"/>
        <bgColor rgb="FFFFFFFF"/>
      </patternFill>
    </fill>
    <fill>
      <patternFill patternType="solid">
        <fgColor rgb="FF262626"/>
        <bgColor rgb="FF262626"/>
      </patternFill>
    </fill>
    <fill>
      <patternFill patternType="solid">
        <fgColor rgb="FF008CFF"/>
        <bgColor rgb="FF008CFF"/>
      </patternFill>
    </fill>
    <fill>
      <patternFill patternType="solid">
        <fgColor rgb="FFDEEAF6"/>
        <bgColor rgb="FFDEEAF6"/>
      </patternFill>
    </fill>
    <fill>
      <patternFill patternType="solid">
        <fgColor rgb="FFD8D8D8"/>
        <bgColor rgb="FFD8D8D8"/>
      </patternFill>
    </fill>
    <fill>
      <patternFill patternType="solid">
        <fgColor rgb="FFBFBFBF"/>
        <bgColor rgb="FFBFBFBF"/>
      </patternFill>
    </fill>
    <fill>
      <patternFill patternType="solid">
        <fgColor rgb="FFDEEBF7"/>
        <bgColor rgb="FFDEEBF7"/>
      </patternFill>
    </fill>
    <fill>
      <patternFill patternType="solid">
        <fgColor rgb="FFFFC000"/>
        <bgColor rgb="FFFFC000"/>
      </patternFill>
    </fill>
    <fill>
      <patternFill patternType="solid">
        <fgColor rgb="FFFFF2CB"/>
        <bgColor rgb="FFFFF2CB"/>
      </patternFill>
    </fill>
    <fill>
      <patternFill patternType="solid">
        <fgColor rgb="FFFFE598"/>
        <bgColor rgb="FFFFE598"/>
      </patternFill>
    </fill>
    <fill>
      <patternFill patternType="solid">
        <fgColor rgb="FFFFDA33"/>
        <bgColor rgb="FFFFDA33"/>
      </patternFill>
    </fill>
    <fill>
      <patternFill patternType="solid">
        <fgColor rgb="FFF2F2F2"/>
        <bgColor rgb="FFF2F2F2"/>
      </patternFill>
    </fill>
    <fill>
      <patternFill patternType="solid">
        <fgColor theme="0"/>
        <bgColor theme="0"/>
      </patternFill>
    </fill>
    <fill>
      <patternFill patternType="solid">
        <fgColor rgb="FF028BFF"/>
        <bgColor rgb="FF028BFF"/>
      </patternFill>
    </fill>
  </fills>
  <borders count="111">
    <border>
      <left/>
      <right/>
      <top/>
      <bottom/>
      <diagonal/>
    </border>
    <border>
      <left style="thin">
        <color rgb="FFAAAAAA"/>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top/>
      <bottom/>
      <diagonal/>
    </border>
    <border>
      <left/>
      <right/>
      <top/>
      <bottom style="medium">
        <color rgb="FF008CFF"/>
      </bottom>
      <diagonal/>
    </border>
    <border>
      <left/>
      <right/>
      <top/>
      <bottom/>
      <diagonal/>
    </border>
    <border>
      <left/>
      <right style="thin">
        <color rgb="FFAAAAAA"/>
      </right>
      <top/>
      <bottom/>
      <diagonal/>
    </border>
    <border>
      <left/>
      <right/>
      <top style="medium">
        <color rgb="FF008CFF"/>
      </top>
      <bottom style="medium">
        <color rgb="FF008CFF"/>
      </bottom>
      <diagonal/>
    </border>
    <border>
      <left style="thin">
        <color rgb="FFAAAAAA"/>
      </left>
      <right style="medium">
        <color rgb="FF008CFF"/>
      </right>
      <top/>
      <bottom/>
      <diagonal/>
    </border>
    <border>
      <left style="medium">
        <color rgb="FF008CFF"/>
      </left>
      <right/>
      <top style="medium">
        <color rgb="FF008CFF"/>
      </top>
      <bottom/>
      <diagonal/>
    </border>
    <border>
      <left/>
      <right/>
      <top style="medium">
        <color rgb="FF008CFF"/>
      </top>
      <bottom/>
      <diagonal/>
    </border>
    <border>
      <left/>
      <right style="medium">
        <color rgb="FF008CFF"/>
      </right>
      <top style="medium">
        <color rgb="FF008CFF"/>
      </top>
      <bottom/>
      <diagonal/>
    </border>
    <border>
      <left style="medium">
        <color rgb="FF008CFF"/>
      </left>
      <right/>
      <top/>
      <bottom/>
      <diagonal/>
    </border>
    <border>
      <left/>
      <right/>
      <top/>
      <bottom/>
      <diagonal/>
    </border>
    <border>
      <left/>
      <right style="medium">
        <color rgb="FF008CFF"/>
      </right>
      <top/>
      <bottom/>
      <diagonal/>
    </border>
    <border>
      <left/>
      <right/>
      <top/>
      <bottom/>
      <diagonal/>
    </border>
    <border>
      <left/>
      <right style="medium">
        <color rgb="FF008CFF"/>
      </right>
      <top/>
      <bottom/>
      <diagonal/>
    </border>
    <border>
      <left style="medium">
        <color rgb="FF008CFF"/>
      </left>
      <right/>
      <top/>
      <bottom style="medium">
        <color rgb="FF008CFF"/>
      </bottom>
      <diagonal/>
    </border>
    <border>
      <left/>
      <right style="medium">
        <color rgb="FF008CFF"/>
      </right>
      <top/>
      <bottom style="medium">
        <color rgb="FF008CFF"/>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AAAAAA"/>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right style="thin">
        <color rgb="FFFFFFFF"/>
      </right>
      <top/>
      <bottom/>
      <diagonal/>
    </border>
    <border>
      <left style="thin">
        <color rgb="FFFFFFFF"/>
      </left>
      <right style="thin">
        <color rgb="FFFFFFFF"/>
      </right>
      <top style="thin">
        <color rgb="FFFFFFFF"/>
      </top>
      <bottom style="medium">
        <color rgb="FF008CFF"/>
      </bottom>
      <diagonal/>
    </border>
    <border>
      <left style="thin">
        <color rgb="FFFFFFFF"/>
      </left>
      <right/>
      <top/>
      <bottom style="medium">
        <color rgb="FF008CFF"/>
      </bottom>
      <diagonal/>
    </border>
    <border>
      <left/>
      <right/>
      <top/>
      <bottom style="medium">
        <color rgb="FF008CFF"/>
      </bottom>
      <diagonal/>
    </border>
    <border>
      <left/>
      <right/>
      <top/>
      <bottom style="medium">
        <color rgb="FF008CFF"/>
      </bottom>
      <diagonal/>
    </border>
    <border>
      <left style="thin">
        <color rgb="FFFFFFFF"/>
      </left>
      <right style="medium">
        <color rgb="FF008CFF"/>
      </right>
      <top style="thin">
        <color rgb="FFFFFFFF"/>
      </top>
      <bottom style="thin">
        <color rgb="FFFFFFFF"/>
      </bottom>
      <diagonal/>
    </border>
    <border>
      <left style="medium">
        <color rgb="FF008CFF"/>
      </left>
      <right style="medium">
        <color rgb="FF008CFF"/>
      </right>
      <top style="medium">
        <color rgb="FF008CFF"/>
      </top>
      <bottom style="medium">
        <color rgb="FF008CFF"/>
      </bottom>
      <diagonal/>
    </border>
    <border>
      <left style="medium">
        <color rgb="FF008CFF"/>
      </left>
      <right/>
      <top style="medium">
        <color rgb="FF008CFF"/>
      </top>
      <bottom style="medium">
        <color rgb="FF008CFF"/>
      </bottom>
      <diagonal/>
    </border>
    <border>
      <left/>
      <right/>
      <top style="medium">
        <color rgb="FF008CFF"/>
      </top>
      <bottom style="medium">
        <color rgb="FF008CFF"/>
      </bottom>
      <diagonal/>
    </border>
    <border>
      <left/>
      <right style="medium">
        <color rgb="FF008CFF"/>
      </right>
      <top style="medium">
        <color rgb="FF008CFF"/>
      </top>
      <bottom style="medium">
        <color rgb="FF008CFF"/>
      </bottom>
      <diagonal/>
    </border>
    <border>
      <left/>
      <right/>
      <top style="thin">
        <color rgb="FFFFFFFF"/>
      </top>
      <bottom/>
      <diagonal/>
    </border>
    <border>
      <left/>
      <right style="thin">
        <color rgb="FFFFFFFF"/>
      </right>
      <top style="thin">
        <color rgb="FFFFFFFF"/>
      </top>
      <bottom style="thin">
        <color rgb="FFFFFFFF"/>
      </bottom>
      <diagonal/>
    </border>
    <border>
      <left style="thin">
        <color rgb="FFFFFFFF"/>
      </left>
      <right style="medium">
        <color rgb="FF008CFF"/>
      </right>
      <top style="medium">
        <color rgb="FF008CFF"/>
      </top>
      <bottom style="thin">
        <color rgb="FFFFFFFF"/>
      </bottom>
      <diagonal/>
    </border>
    <border>
      <left/>
      <right/>
      <top style="medium">
        <color rgb="FF008CFF"/>
      </top>
      <bottom style="medium">
        <color rgb="FF008CFF"/>
      </bottom>
      <diagonal/>
    </border>
    <border>
      <left/>
      <right style="medium">
        <color rgb="FF008CFF"/>
      </right>
      <top style="medium">
        <color rgb="FF008CFF"/>
      </top>
      <bottom style="medium">
        <color rgb="FF008CFF"/>
      </bottom>
      <diagonal/>
    </border>
    <border>
      <left style="medium">
        <color rgb="FF008CFF"/>
      </left>
      <right/>
      <top/>
      <bottom style="thin">
        <color rgb="FFFFFFFF"/>
      </bottom>
      <diagonal/>
    </border>
    <border>
      <left/>
      <right style="thin">
        <color rgb="FFFFFFFF"/>
      </right>
      <top style="medium">
        <color rgb="FF008CFF"/>
      </top>
      <bottom style="thin">
        <color rgb="FFFFFFFF"/>
      </bottom>
      <diagonal/>
    </border>
    <border>
      <left style="thin">
        <color rgb="FFFFFFFF"/>
      </left>
      <right/>
      <top/>
      <bottom/>
      <diagonal/>
    </border>
    <border>
      <left style="medium">
        <color rgb="FF008CFF"/>
      </left>
      <right/>
      <top style="medium">
        <color rgb="FF008CFF"/>
      </top>
      <bottom style="thin">
        <color rgb="FF7F7F7F"/>
      </bottom>
      <diagonal/>
    </border>
    <border>
      <left/>
      <right/>
      <top style="medium">
        <color rgb="FF008CFF"/>
      </top>
      <bottom style="thin">
        <color rgb="FF7F7F7F"/>
      </bottom>
      <diagonal/>
    </border>
    <border>
      <left/>
      <right style="medium">
        <color rgb="FF008CFF"/>
      </right>
      <top style="medium">
        <color rgb="FF008CFF"/>
      </top>
      <bottom style="thin">
        <color rgb="FF7F7F7F"/>
      </bottom>
      <diagonal/>
    </border>
    <border>
      <left style="medium">
        <color rgb="FF008CFF"/>
      </left>
      <right/>
      <top style="thin">
        <color rgb="FFFFFFFF"/>
      </top>
      <bottom/>
      <diagonal/>
    </border>
    <border>
      <left/>
      <right style="thin">
        <color rgb="FFFFFFFF"/>
      </right>
      <top style="thin">
        <color rgb="FFFFFFFF"/>
      </top>
      <bottom/>
      <diagonal/>
    </border>
    <border>
      <left style="medium">
        <color rgb="FF008CFF"/>
      </left>
      <right/>
      <top style="thin">
        <color rgb="FF7F7F7F"/>
      </top>
      <bottom style="thin">
        <color rgb="FF7F7F7F"/>
      </bottom>
      <diagonal/>
    </border>
    <border>
      <left/>
      <right/>
      <top style="thin">
        <color rgb="FF7F7F7F"/>
      </top>
      <bottom style="thin">
        <color rgb="FF7F7F7F"/>
      </bottom>
      <diagonal/>
    </border>
    <border>
      <left/>
      <right style="medium">
        <color rgb="FF008CFF"/>
      </right>
      <top style="thin">
        <color rgb="FF7F7F7F"/>
      </top>
      <bottom style="thin">
        <color rgb="FF7F7F7F"/>
      </bottom>
      <diagonal/>
    </border>
    <border>
      <left/>
      <right style="thin">
        <color rgb="FFFFFFFF"/>
      </right>
      <top/>
      <bottom style="thin">
        <color rgb="FFFFFFFF"/>
      </bottom>
      <diagonal/>
    </border>
    <border>
      <left style="medium">
        <color rgb="FF008CFF"/>
      </left>
      <right/>
      <top style="thin">
        <color rgb="FF7F7F7F"/>
      </top>
      <bottom style="medium">
        <color rgb="FF008CFF"/>
      </bottom>
      <diagonal/>
    </border>
    <border>
      <left/>
      <right/>
      <top style="thin">
        <color rgb="FF7F7F7F"/>
      </top>
      <bottom style="medium">
        <color rgb="FF008CFF"/>
      </bottom>
      <diagonal/>
    </border>
    <border>
      <left/>
      <right style="medium">
        <color rgb="FF008CFF"/>
      </right>
      <top style="thin">
        <color rgb="FF7F7F7F"/>
      </top>
      <bottom style="medium">
        <color rgb="FF008CFF"/>
      </bottom>
      <diagonal/>
    </border>
    <border>
      <left style="thin">
        <color rgb="FFFFFFFF"/>
      </left>
      <right style="thin">
        <color rgb="FFFFFFFF"/>
      </right>
      <top style="medium">
        <color rgb="FF008CFF"/>
      </top>
      <bottom style="medium">
        <color rgb="FF008CFF"/>
      </bottom>
      <diagonal/>
    </border>
    <border>
      <left style="thin">
        <color rgb="FFFFFFFF"/>
      </left>
      <right/>
      <top style="medium">
        <color rgb="FF008CFF"/>
      </top>
      <bottom style="medium">
        <color rgb="FF008CFF"/>
      </bottom>
      <diagonal/>
    </border>
    <border>
      <left style="medium">
        <color rgb="FF008CFF"/>
      </left>
      <right style="thin">
        <color rgb="FF008CFF"/>
      </right>
      <top style="medium">
        <color rgb="FF008CFF"/>
      </top>
      <bottom style="medium">
        <color rgb="FF008CFF"/>
      </bottom>
      <diagonal/>
    </border>
    <border>
      <left style="thin">
        <color rgb="FF008CFF"/>
      </left>
      <right/>
      <top style="medium">
        <color rgb="FF008CFF"/>
      </top>
      <bottom style="medium">
        <color rgb="FF008CFF"/>
      </bottom>
      <diagonal/>
    </border>
    <border>
      <left style="thin">
        <color rgb="FFFFFFFF"/>
      </left>
      <right style="thin">
        <color rgb="FFFFFFFF"/>
      </right>
      <top style="thin">
        <color rgb="FFFFFFFF"/>
      </top>
      <bottom style="medium">
        <color rgb="FFFFDA33"/>
      </bottom>
      <diagonal/>
    </border>
    <border>
      <left style="thin">
        <color rgb="FFFFFFFF"/>
      </left>
      <right style="thin">
        <color rgb="FFFFFFFF"/>
      </right>
      <top style="medium">
        <color rgb="FF008CFF"/>
      </top>
      <bottom style="medium">
        <color rgb="FFFFDA33"/>
      </bottom>
      <diagonal/>
    </border>
    <border>
      <left style="thin">
        <color rgb="FFFFFFFF"/>
      </left>
      <right/>
      <top style="medium">
        <color rgb="FF008CFF"/>
      </top>
      <bottom style="medium">
        <color rgb="FFFFDA33"/>
      </bottom>
      <diagonal/>
    </border>
    <border>
      <left/>
      <right/>
      <top style="medium">
        <color rgb="FF008CFF"/>
      </top>
      <bottom style="medium">
        <color rgb="FFFFDA33"/>
      </bottom>
      <diagonal/>
    </border>
    <border>
      <left style="thin">
        <color rgb="FFFFFFFF"/>
      </left>
      <right style="medium">
        <color rgb="FFFFDA33"/>
      </right>
      <top style="thin">
        <color rgb="FFFFFFFF"/>
      </top>
      <bottom style="thin">
        <color rgb="FFFFFFFF"/>
      </bottom>
      <diagonal/>
    </border>
    <border>
      <left style="medium">
        <color rgb="FFFFDA33"/>
      </left>
      <right style="medium">
        <color rgb="FFFFDA33"/>
      </right>
      <top style="medium">
        <color rgb="FFFFDA33"/>
      </top>
      <bottom style="medium">
        <color rgb="FFFFDA33"/>
      </bottom>
      <diagonal/>
    </border>
    <border>
      <left style="medium">
        <color rgb="FFFFDA33"/>
      </left>
      <right/>
      <top style="medium">
        <color rgb="FFFFDA33"/>
      </top>
      <bottom style="medium">
        <color rgb="FFFFDA33"/>
      </bottom>
      <diagonal/>
    </border>
    <border>
      <left/>
      <right/>
      <top style="medium">
        <color rgb="FFFFDA33"/>
      </top>
      <bottom style="medium">
        <color rgb="FFFFDA33"/>
      </bottom>
      <diagonal/>
    </border>
    <border>
      <left/>
      <right/>
      <top style="medium">
        <color rgb="FFFFDA33"/>
      </top>
      <bottom style="medium">
        <color rgb="FFFFDA33"/>
      </bottom>
      <diagonal/>
    </border>
    <border>
      <left/>
      <right style="medium">
        <color rgb="FFFFDA33"/>
      </right>
      <top style="medium">
        <color rgb="FFFFDA33"/>
      </top>
      <bottom style="medium">
        <color rgb="FFFFDA33"/>
      </bottom>
      <diagonal/>
    </border>
    <border>
      <left style="medium">
        <color rgb="FFFFDA33"/>
      </left>
      <right/>
      <top/>
      <bottom/>
      <diagonal/>
    </border>
    <border>
      <left style="thin">
        <color rgb="FFFFFFFF"/>
      </left>
      <right style="medium">
        <color rgb="FFFFDA33"/>
      </right>
      <top style="medium">
        <color rgb="FFFFDA33"/>
      </top>
      <bottom style="thin">
        <color rgb="FFFFFFFF"/>
      </bottom>
      <diagonal/>
    </border>
    <border>
      <left style="medium">
        <color rgb="FFFFDA33"/>
      </left>
      <right/>
      <top style="medium">
        <color rgb="FFFFDA33"/>
      </top>
      <bottom style="thin">
        <color rgb="FFFFDA33"/>
      </bottom>
      <diagonal/>
    </border>
    <border>
      <left/>
      <right style="thin">
        <color rgb="FFFFDA33"/>
      </right>
      <top style="medium">
        <color rgb="FFFFDA33"/>
      </top>
      <bottom style="thin">
        <color rgb="FFFFDA33"/>
      </bottom>
      <diagonal/>
    </border>
    <border>
      <left style="thin">
        <color rgb="FFFFDA33"/>
      </left>
      <right/>
      <top style="medium">
        <color rgb="FFFFDA33"/>
      </top>
      <bottom style="thin">
        <color rgb="FFFFDA33"/>
      </bottom>
      <diagonal/>
    </border>
    <border>
      <left/>
      <right style="medium">
        <color rgb="FFFFDA33"/>
      </right>
      <top style="medium">
        <color rgb="FFFFDA33"/>
      </top>
      <bottom style="thin">
        <color rgb="FFFFDA33"/>
      </bottom>
      <diagonal/>
    </border>
    <border>
      <left style="medium">
        <color rgb="FFFFDA33"/>
      </left>
      <right/>
      <top style="thin">
        <color rgb="FFFFDA33"/>
      </top>
      <bottom/>
      <diagonal/>
    </border>
    <border>
      <left/>
      <right style="thin">
        <color rgb="FFFFDA33"/>
      </right>
      <top style="thin">
        <color rgb="FFFFDA33"/>
      </top>
      <bottom/>
      <diagonal/>
    </border>
    <border>
      <left style="thin">
        <color rgb="FFFFDA33"/>
      </left>
      <right/>
      <top style="thin">
        <color rgb="FFFFDA33"/>
      </top>
      <bottom/>
      <diagonal/>
    </border>
    <border>
      <left/>
      <right style="medium">
        <color rgb="FFFFDA33"/>
      </right>
      <top style="thin">
        <color rgb="FFFFDA33"/>
      </top>
      <bottom/>
      <diagonal/>
    </border>
    <border>
      <left style="thin">
        <color rgb="FFFFFFFF"/>
      </left>
      <right style="thin">
        <color rgb="FFFFFFFF"/>
      </right>
      <top/>
      <bottom style="thin">
        <color rgb="FFFFFFFF"/>
      </bottom>
      <diagonal/>
    </border>
    <border>
      <left style="medium">
        <color rgb="FFFFDA33"/>
      </left>
      <right/>
      <top/>
      <bottom style="medium">
        <color rgb="FFFFDA33"/>
      </bottom>
      <diagonal/>
    </border>
    <border>
      <left/>
      <right/>
      <top/>
      <bottom style="medium">
        <color rgb="FFFFDA33"/>
      </bottom>
      <diagonal/>
    </border>
    <border>
      <left/>
      <right style="medium">
        <color rgb="FFFFDA33"/>
      </right>
      <top/>
      <bottom style="medium">
        <color rgb="FFFFDA33"/>
      </bottom>
      <diagonal/>
    </border>
    <border>
      <left style="thin">
        <color rgb="FFFFFFFF"/>
      </left>
      <right style="thin">
        <color rgb="FFFFFFFF"/>
      </right>
      <top style="medium">
        <color rgb="FFFFDA33"/>
      </top>
      <bottom style="thin">
        <color rgb="FFFFFFFF"/>
      </bottom>
      <diagonal/>
    </border>
    <border>
      <left style="thin">
        <color rgb="FFFFFFFF"/>
      </left>
      <right/>
      <top style="medium">
        <color rgb="FFFFDA33"/>
      </top>
      <bottom style="thin">
        <color rgb="FFFFFFFF"/>
      </bottom>
      <diagonal/>
    </border>
    <border>
      <left/>
      <right/>
      <top style="medium">
        <color rgb="FFFFDA33"/>
      </top>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style="thin">
        <color rgb="FFAAAAAA"/>
      </left>
      <right/>
      <top style="thin">
        <color rgb="FFFFFFFF"/>
      </top>
      <bottom/>
      <diagonal/>
    </border>
    <border>
      <left/>
      <right style="thin">
        <color rgb="FFAAAAAA"/>
      </right>
      <top style="thin">
        <color rgb="FFFFFFFF"/>
      </top>
      <bottom/>
      <diagonal/>
    </border>
    <border>
      <left/>
      <right/>
      <top/>
      <bottom/>
      <diagonal/>
    </border>
    <border>
      <left style="medium">
        <color rgb="FF028BFF"/>
      </left>
      <right/>
      <top style="medium">
        <color rgb="FF028BFF"/>
      </top>
      <bottom/>
      <diagonal/>
    </border>
    <border>
      <left/>
      <right/>
      <top style="medium">
        <color rgb="FF028BFF"/>
      </top>
      <bottom/>
      <diagonal/>
    </border>
    <border>
      <left/>
      <right/>
      <top style="medium">
        <color rgb="FF028BFF"/>
      </top>
      <bottom/>
      <diagonal/>
    </border>
    <border>
      <left style="medium">
        <color rgb="FF028BFF"/>
      </left>
      <right style="medium">
        <color rgb="FF028BFF"/>
      </right>
      <top style="medium">
        <color rgb="FF028BFF"/>
      </top>
      <bottom style="medium">
        <color rgb="FF028BFF"/>
      </bottom>
      <diagonal/>
    </border>
    <border>
      <left/>
      <right style="medium">
        <color rgb="FF028BFF"/>
      </right>
      <top style="medium">
        <color rgb="FF028BFF"/>
      </top>
      <bottom/>
      <diagonal/>
    </border>
    <border>
      <left style="medium">
        <color rgb="FF028BFF"/>
      </left>
      <right/>
      <top style="medium">
        <color rgb="FF028BFF"/>
      </top>
      <bottom style="medium">
        <color rgb="FF028BFF"/>
      </bottom>
      <diagonal/>
    </border>
    <border>
      <left/>
      <right/>
      <top style="medium">
        <color rgb="FF028BFF"/>
      </top>
      <bottom style="medium">
        <color rgb="FF028BFF"/>
      </bottom>
      <diagonal/>
    </border>
    <border>
      <left/>
      <right/>
      <top style="medium">
        <color rgb="FF028BFF"/>
      </top>
      <bottom style="medium">
        <color rgb="FF028BFF"/>
      </bottom>
      <diagonal/>
    </border>
    <border>
      <left/>
      <right style="medium">
        <color rgb="FF028BFF"/>
      </right>
      <top style="medium">
        <color rgb="FF028BFF"/>
      </top>
      <bottom style="medium">
        <color rgb="FF028BFF"/>
      </bottom>
      <diagonal/>
    </border>
    <border>
      <left/>
      <right style="thin">
        <color rgb="FF028BFF"/>
      </right>
      <top style="medium">
        <color rgb="FF028BFF"/>
      </top>
      <bottom style="medium">
        <color rgb="FF028BFF"/>
      </bottom>
      <diagonal/>
    </border>
    <border>
      <left style="thin">
        <color rgb="FF028BFF"/>
      </left>
      <right style="medium">
        <color rgb="FF028BFF"/>
      </right>
      <top style="medium">
        <color rgb="FF028BFF"/>
      </top>
      <bottom style="medium">
        <color rgb="FF028BFF"/>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05">
    <xf numFmtId="0" fontId="0" fillId="0" borderId="0" xfId="0" applyFont="1" applyAlignment="1"/>
    <xf numFmtId="0" fontId="0" fillId="2" borderId="1" xfId="0" applyFont="1" applyFill="1" applyBorder="1"/>
    <xf numFmtId="0" fontId="0" fillId="2" borderId="2" xfId="0" applyFont="1" applyFill="1" applyBorder="1"/>
    <xf numFmtId="0" fontId="0" fillId="2" borderId="3" xfId="0" applyFont="1" applyFill="1" applyBorder="1"/>
    <xf numFmtId="0" fontId="0" fillId="0" borderId="0" xfId="0" applyFont="1"/>
    <xf numFmtId="0" fontId="0" fillId="2" borderId="4" xfId="0" applyFont="1" applyFill="1" applyBorder="1"/>
    <xf numFmtId="0" fontId="0" fillId="2" borderId="5" xfId="0" applyFont="1" applyFill="1" applyBorder="1"/>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2" borderId="11" xfId="0" applyFont="1" applyFill="1" applyBorder="1"/>
    <xf numFmtId="0" fontId="0" fillId="2" borderId="12" xfId="0" applyFont="1" applyFill="1" applyBorder="1"/>
    <xf numFmtId="0" fontId="0" fillId="2" borderId="13" xfId="0" applyFont="1" applyFill="1" applyBorder="1"/>
    <xf numFmtId="0" fontId="3" fillId="2" borderId="17" xfId="0" applyFont="1" applyFill="1" applyBorder="1" applyAlignment="1">
      <alignment vertical="top" wrapText="1"/>
    </xf>
    <xf numFmtId="49" fontId="0" fillId="2" borderId="13" xfId="0" applyNumberFormat="1" applyFont="1" applyFill="1" applyBorder="1"/>
    <xf numFmtId="49" fontId="4" fillId="2" borderId="6" xfId="0" applyNumberFormat="1" applyFont="1" applyFill="1" applyBorder="1"/>
    <xf numFmtId="0" fontId="0" fillId="2" borderId="6" xfId="0" applyFont="1" applyFill="1" applyBorder="1" applyAlignment="1">
      <alignment horizontal="left" wrapText="1"/>
    </xf>
    <xf numFmtId="0" fontId="3" fillId="2" borderId="17" xfId="0" applyFont="1" applyFill="1" applyBorder="1" applyAlignment="1">
      <alignment wrapText="1"/>
    </xf>
    <xf numFmtId="0" fontId="0" fillId="2" borderId="17" xfId="0" applyFont="1" applyFill="1" applyBorder="1"/>
    <xf numFmtId="49" fontId="5" fillId="2" borderId="6" xfId="0" applyNumberFormat="1" applyFont="1" applyFill="1" applyBorder="1" applyAlignment="1">
      <alignment wrapText="1"/>
    </xf>
    <xf numFmtId="0" fontId="0" fillId="2" borderId="18" xfId="0" applyFont="1" applyFill="1" applyBorder="1"/>
    <xf numFmtId="49" fontId="6" fillId="2" borderId="5" xfId="0" applyNumberFormat="1" applyFont="1" applyFill="1" applyBorder="1" applyAlignment="1">
      <alignment vertical="top" wrapText="1"/>
    </xf>
    <xf numFmtId="0" fontId="0" fillId="2" borderId="19" xfId="0" applyFont="1" applyFill="1" applyBorder="1"/>
    <xf numFmtId="49" fontId="0" fillId="2" borderId="6" xfId="0" applyNumberFormat="1" applyFont="1" applyFill="1" applyBorder="1"/>
    <xf numFmtId="0" fontId="0" fillId="2" borderId="20" xfId="0" applyFont="1" applyFill="1" applyBorder="1"/>
    <xf numFmtId="0" fontId="0" fillId="2" borderId="21" xfId="0" applyFont="1" applyFill="1" applyBorder="1"/>
    <xf numFmtId="0" fontId="0" fillId="2" borderId="22" xfId="0" applyFont="1" applyFill="1" applyBorder="1"/>
    <xf numFmtId="0" fontId="0" fillId="2" borderId="23" xfId="0" applyFont="1" applyFill="1" applyBorder="1"/>
    <xf numFmtId="0" fontId="0" fillId="2" borderId="24" xfId="0" applyFont="1" applyFill="1" applyBorder="1"/>
    <xf numFmtId="0" fontId="0" fillId="2" borderId="25" xfId="0" applyFont="1" applyFill="1" applyBorder="1"/>
    <xf numFmtId="0" fontId="0" fillId="2" borderId="26" xfId="0" applyFont="1" applyFill="1" applyBorder="1" applyAlignment="1">
      <alignment wrapText="1"/>
    </xf>
    <xf numFmtId="0" fontId="0" fillId="2" borderId="23" xfId="0" applyFont="1" applyFill="1" applyBorder="1" applyAlignment="1">
      <alignment wrapText="1"/>
    </xf>
    <xf numFmtId="0" fontId="0" fillId="2" borderId="30" xfId="0" applyFont="1" applyFill="1" applyBorder="1" applyAlignment="1">
      <alignment wrapText="1"/>
    </xf>
    <xf numFmtId="0" fontId="0" fillId="2" borderId="31" xfId="0" applyFont="1" applyFill="1" applyBorder="1"/>
    <xf numFmtId="0" fontId="0" fillId="2" borderId="35" xfId="0" applyFont="1" applyFill="1" applyBorder="1"/>
    <xf numFmtId="49" fontId="8" fillId="3" borderId="36" xfId="0" applyNumberFormat="1" applyFont="1" applyFill="1" applyBorder="1" applyAlignment="1">
      <alignment horizontal="center" vertical="center"/>
    </xf>
    <xf numFmtId="0" fontId="0" fillId="4" borderId="37" xfId="0" applyFont="1" applyFill="1" applyBorder="1"/>
    <xf numFmtId="0" fontId="0" fillId="4" borderId="36" xfId="0" applyFont="1" applyFill="1" applyBorder="1"/>
    <xf numFmtId="49" fontId="10" fillId="2" borderId="5" xfId="0" applyNumberFormat="1" applyFont="1" applyFill="1" applyBorder="1" applyAlignment="1">
      <alignment wrapText="1"/>
    </xf>
    <xf numFmtId="0" fontId="0" fillId="2" borderId="40" xfId="0" applyFont="1" applyFill="1" applyBorder="1"/>
    <xf numFmtId="0" fontId="0" fillId="2" borderId="41" xfId="0" applyFont="1" applyFill="1" applyBorder="1" applyAlignment="1">
      <alignment wrapText="1"/>
    </xf>
    <xf numFmtId="0" fontId="0" fillId="2" borderId="42" xfId="0" applyFont="1" applyFill="1" applyBorder="1"/>
    <xf numFmtId="0" fontId="0" fillId="2" borderId="37" xfId="0" applyFont="1" applyFill="1" applyBorder="1"/>
    <xf numFmtId="0" fontId="0" fillId="2" borderId="44" xfId="0" applyFont="1" applyFill="1" applyBorder="1"/>
    <xf numFmtId="0" fontId="0" fillId="2" borderId="45" xfId="0" applyFont="1" applyFill="1" applyBorder="1"/>
    <xf numFmtId="0" fontId="0" fillId="2" borderId="46" xfId="0" applyFont="1" applyFill="1" applyBorder="1" applyAlignment="1">
      <alignment wrapText="1"/>
    </xf>
    <xf numFmtId="0" fontId="0" fillId="2" borderId="47" xfId="0" applyFont="1" applyFill="1" applyBorder="1"/>
    <xf numFmtId="0" fontId="12" fillId="2" borderId="41" xfId="0" applyFont="1" applyFill="1" applyBorder="1" applyAlignment="1">
      <alignment wrapText="1"/>
    </xf>
    <xf numFmtId="0" fontId="13" fillId="2" borderId="48" xfId="0" applyFont="1" applyFill="1" applyBorder="1"/>
    <xf numFmtId="49" fontId="13" fillId="2" borderId="49" xfId="0" applyNumberFormat="1" applyFont="1" applyFill="1" applyBorder="1"/>
    <xf numFmtId="0" fontId="0" fillId="5" borderId="50" xfId="0" applyFont="1" applyFill="1" applyBorder="1" applyAlignment="1">
      <alignment vertical="center"/>
    </xf>
    <xf numFmtId="0" fontId="14" fillId="2" borderId="51" xfId="0" applyFont="1" applyFill="1" applyBorder="1"/>
    <xf numFmtId="49" fontId="15" fillId="2" borderId="40" xfId="0" applyNumberFormat="1" applyFont="1" applyFill="1" applyBorder="1" applyAlignment="1">
      <alignment horizontal="left" vertical="center" wrapText="1"/>
    </xf>
    <xf numFmtId="0" fontId="0" fillId="2" borderId="23" xfId="0" applyFont="1" applyFill="1" applyBorder="1" applyAlignment="1">
      <alignment vertical="center"/>
    </xf>
    <xf numFmtId="0" fontId="0" fillId="2" borderId="35" xfId="0" applyFont="1" applyFill="1" applyBorder="1" applyAlignment="1">
      <alignment vertical="center"/>
    </xf>
    <xf numFmtId="0" fontId="13" fillId="2" borderId="53" xfId="0" applyFont="1" applyFill="1" applyBorder="1" applyAlignment="1">
      <alignment vertical="center"/>
    </xf>
    <xf numFmtId="49" fontId="13" fillId="2" borderId="54" xfId="0" applyNumberFormat="1" applyFont="1" applyFill="1" applyBorder="1" applyAlignment="1">
      <alignment vertical="center"/>
    </xf>
    <xf numFmtId="0" fontId="0" fillId="5" borderId="55" xfId="0" applyFont="1" applyFill="1" applyBorder="1" applyAlignment="1">
      <alignment vertical="center"/>
    </xf>
    <xf numFmtId="0" fontId="0" fillId="2" borderId="13" xfId="0" applyFont="1" applyFill="1" applyBorder="1" applyAlignment="1">
      <alignment vertical="center"/>
    </xf>
    <xf numFmtId="0" fontId="15" fillId="2" borderId="6" xfId="0" applyFont="1" applyFill="1" applyBorder="1" applyAlignment="1">
      <alignment vertical="center" wrapText="1"/>
    </xf>
    <xf numFmtId="0" fontId="0" fillId="2" borderId="6" xfId="0" applyFont="1" applyFill="1" applyBorder="1" applyAlignment="1">
      <alignment vertical="center"/>
    </xf>
    <xf numFmtId="0" fontId="0" fillId="0" borderId="0" xfId="0" applyFont="1" applyAlignment="1">
      <alignment vertical="center"/>
    </xf>
    <xf numFmtId="0" fontId="13" fillId="6" borderId="57" xfId="0" applyFont="1" applyFill="1" applyBorder="1" applyAlignment="1">
      <alignment vertical="center"/>
    </xf>
    <xf numFmtId="49" fontId="13" fillId="6" borderId="58" xfId="0" applyNumberFormat="1" applyFont="1" applyFill="1" applyBorder="1" applyAlignment="1">
      <alignment vertical="center"/>
    </xf>
    <xf numFmtId="164" fontId="4" fillId="7" borderId="58" xfId="0" applyNumberFormat="1" applyFont="1" applyFill="1" applyBorder="1" applyAlignment="1">
      <alignment horizontal="right" vertical="center"/>
    </xf>
    <xf numFmtId="0" fontId="0" fillId="7" borderId="59" xfId="0" applyFont="1" applyFill="1" applyBorder="1" applyAlignment="1">
      <alignment vertical="center"/>
    </xf>
    <xf numFmtId="49" fontId="15" fillId="2" borderId="6" xfId="0" applyNumberFormat="1" applyFont="1" applyFill="1" applyBorder="1" applyAlignment="1">
      <alignment horizontal="left" vertical="center" wrapText="1"/>
    </xf>
    <xf numFmtId="0" fontId="12" fillId="2" borderId="41" xfId="0" applyFont="1" applyFill="1" applyBorder="1" applyAlignment="1">
      <alignment vertical="center" wrapText="1"/>
    </xf>
    <xf numFmtId="0" fontId="13" fillId="2" borderId="37" xfId="0" applyFont="1" applyFill="1" applyBorder="1"/>
    <xf numFmtId="0" fontId="13" fillId="2" borderId="8" xfId="0" applyFont="1" applyFill="1" applyBorder="1"/>
    <xf numFmtId="164" fontId="4" fillId="2" borderId="8" xfId="0" applyNumberFormat="1" applyFont="1" applyFill="1" applyBorder="1" applyAlignment="1">
      <alignment horizontal="right"/>
    </xf>
    <xf numFmtId="0" fontId="13" fillId="2" borderId="48" xfId="0" applyFont="1" applyFill="1" applyBorder="1" applyAlignment="1">
      <alignment vertical="center"/>
    </xf>
    <xf numFmtId="49" fontId="13" fillId="2" borderId="49" xfId="0" applyNumberFormat="1" applyFont="1" applyFill="1" applyBorder="1" applyAlignment="1">
      <alignment vertical="center"/>
    </xf>
    <xf numFmtId="49" fontId="15" fillId="2" borderId="6" xfId="0" applyNumberFormat="1" applyFont="1" applyFill="1" applyBorder="1" applyAlignment="1">
      <alignment vertical="center" wrapText="1"/>
    </xf>
    <xf numFmtId="0" fontId="16" fillId="2" borderId="41" xfId="0" applyFont="1" applyFill="1" applyBorder="1" applyAlignment="1">
      <alignment vertical="center" wrapText="1"/>
    </xf>
    <xf numFmtId="165" fontId="4" fillId="7" borderId="58" xfId="0" applyNumberFormat="1" applyFont="1" applyFill="1" applyBorder="1" applyAlignment="1">
      <alignment horizontal="right" vertical="center"/>
    </xf>
    <xf numFmtId="0" fontId="17" fillId="2" borderId="41" xfId="0" applyFont="1" applyFill="1" applyBorder="1" applyAlignment="1">
      <alignment horizontal="left" vertical="center" wrapText="1"/>
    </xf>
    <xf numFmtId="0" fontId="0" fillId="2" borderId="60" xfId="0" applyFont="1" applyFill="1" applyBorder="1"/>
    <xf numFmtId="0" fontId="18" fillId="2" borderId="60" xfId="0" applyFont="1" applyFill="1" applyBorder="1"/>
    <xf numFmtId="0" fontId="0" fillId="2" borderId="61" xfId="0" applyFont="1" applyFill="1" applyBorder="1"/>
    <xf numFmtId="0" fontId="19" fillId="2" borderId="6" xfId="0" applyFont="1" applyFill="1" applyBorder="1" applyAlignment="1">
      <alignment wrapText="1"/>
    </xf>
    <xf numFmtId="0" fontId="0" fillId="4" borderId="62" xfId="0" applyFont="1" applyFill="1" applyBorder="1"/>
    <xf numFmtId="0" fontId="0" fillId="4" borderId="44" xfId="0" applyFont="1" applyFill="1" applyBorder="1"/>
    <xf numFmtId="0" fontId="20" fillId="2" borderId="44" xfId="0" applyFont="1" applyFill="1" applyBorder="1"/>
    <xf numFmtId="49" fontId="15" fillId="2" borderId="11" xfId="0" applyNumberFormat="1" applyFont="1" applyFill="1" applyBorder="1" applyAlignment="1">
      <alignment horizontal="left" vertical="center" wrapText="1"/>
    </xf>
    <xf numFmtId="0" fontId="13" fillId="2" borderId="37" xfId="0" applyFont="1" applyFill="1" applyBorder="1" applyAlignment="1">
      <alignment vertical="center"/>
    </xf>
    <xf numFmtId="49" fontId="13" fillId="2" borderId="8" xfId="0" applyNumberFormat="1" applyFont="1" applyFill="1" applyBorder="1" applyAlignment="1">
      <alignment vertical="center"/>
    </xf>
    <xf numFmtId="0" fontId="0" fillId="8" borderId="44" xfId="0" applyFont="1" applyFill="1" applyBorder="1"/>
    <xf numFmtId="0" fontId="0" fillId="2" borderId="64" xfId="0" applyFont="1" applyFill="1" applyBorder="1"/>
    <xf numFmtId="0" fontId="0" fillId="2" borderId="65" xfId="0" applyFont="1" applyFill="1" applyBorder="1"/>
    <xf numFmtId="0" fontId="18" fillId="2" borderId="65" xfId="0" applyFont="1" applyFill="1" applyBorder="1"/>
    <xf numFmtId="0" fontId="0" fillId="2" borderId="66" xfId="0" applyFont="1" applyFill="1" applyBorder="1"/>
    <xf numFmtId="0" fontId="0" fillId="2" borderId="67" xfId="0" applyFont="1" applyFill="1" applyBorder="1"/>
    <xf numFmtId="0" fontId="0" fillId="2" borderId="68" xfId="0" applyFont="1" applyFill="1" applyBorder="1"/>
    <xf numFmtId="49" fontId="8" fillId="3" borderId="69" xfId="0" applyNumberFormat="1" applyFont="1" applyFill="1" applyBorder="1" applyAlignment="1">
      <alignment horizontal="center" vertical="center"/>
    </xf>
    <xf numFmtId="0" fontId="0" fillId="9" borderId="70" xfId="0" applyFont="1" applyFill="1" applyBorder="1"/>
    <xf numFmtId="0" fontId="0" fillId="9" borderId="73" xfId="0" applyFont="1" applyFill="1" applyBorder="1"/>
    <xf numFmtId="0" fontId="0" fillId="2" borderId="74" xfId="0" applyFont="1" applyFill="1" applyBorder="1"/>
    <xf numFmtId="0" fontId="0" fillId="2" borderId="75" xfId="0" applyFont="1" applyFill="1" applyBorder="1"/>
    <xf numFmtId="0" fontId="0" fillId="2" borderId="76" xfId="0" applyFont="1" applyFill="1" applyBorder="1"/>
    <xf numFmtId="49" fontId="13" fillId="2" borderId="77" xfId="0" applyNumberFormat="1" applyFont="1" applyFill="1" applyBorder="1" applyAlignment="1">
      <alignment vertical="center"/>
    </xf>
    <xf numFmtId="165" fontId="4" fillId="10" borderId="78" xfId="0" applyNumberFormat="1" applyFont="1" applyFill="1" applyBorder="1" applyAlignment="1">
      <alignment horizontal="right" vertical="center"/>
    </xf>
    <xf numFmtId="0" fontId="0" fillId="10" borderId="79" xfId="0" applyFont="1" applyFill="1" applyBorder="1"/>
    <xf numFmtId="0" fontId="17" fillId="2" borderId="11" xfId="0" applyFont="1" applyFill="1" applyBorder="1" applyAlignment="1">
      <alignment vertical="center" wrapText="1"/>
    </xf>
    <xf numFmtId="0" fontId="0" fillId="2" borderId="80" xfId="0" applyFont="1" applyFill="1" applyBorder="1"/>
    <xf numFmtId="49" fontId="13" fillId="2" borderId="81" xfId="0" applyNumberFormat="1" applyFont="1" applyFill="1" applyBorder="1" applyAlignment="1">
      <alignment vertical="center"/>
    </xf>
    <xf numFmtId="165" fontId="4" fillId="11" borderId="82" xfId="0" applyNumberFormat="1" applyFont="1" applyFill="1" applyBorder="1" applyAlignment="1">
      <alignment horizontal="right" vertical="center"/>
    </xf>
    <xf numFmtId="0" fontId="0" fillId="11" borderId="83" xfId="0" applyFont="1" applyFill="1" applyBorder="1"/>
    <xf numFmtId="49" fontId="15" fillId="2" borderId="30" xfId="0" applyNumberFormat="1" applyFont="1" applyFill="1" applyBorder="1" applyAlignment="1">
      <alignment horizontal="left" vertical="center" wrapText="1"/>
    </xf>
    <xf numFmtId="0" fontId="0" fillId="2" borderId="84" xfId="0" applyFont="1" applyFill="1" applyBorder="1"/>
    <xf numFmtId="0" fontId="0" fillId="12" borderId="85" xfId="0" applyFont="1" applyFill="1" applyBorder="1"/>
    <xf numFmtId="49" fontId="20" fillId="12" borderId="86" xfId="0" applyNumberFormat="1" applyFont="1" applyFill="1" applyBorder="1" applyAlignment="1">
      <alignment vertical="center"/>
    </xf>
    <xf numFmtId="165" fontId="20" fillId="9" borderId="86" xfId="0" applyNumberFormat="1" applyFont="1" applyFill="1" applyBorder="1" applyAlignment="1">
      <alignment horizontal="right" vertical="center"/>
    </xf>
    <xf numFmtId="0" fontId="0" fillId="9" borderId="87" xfId="0" applyFont="1" applyFill="1" applyBorder="1"/>
    <xf numFmtId="49" fontId="15" fillId="2" borderId="6" xfId="0" applyNumberFormat="1" applyFont="1" applyFill="1" applyBorder="1" applyAlignment="1">
      <alignment wrapText="1"/>
    </xf>
    <xf numFmtId="0" fontId="0" fillId="2" borderId="41" xfId="0" applyFont="1" applyFill="1" applyBorder="1"/>
    <xf numFmtId="0" fontId="0" fillId="2" borderId="88" xfId="0" applyFont="1" applyFill="1" applyBorder="1"/>
    <xf numFmtId="164" fontId="0" fillId="2" borderId="89" xfId="0" applyNumberFormat="1" applyFont="1" applyFill="1" applyBorder="1"/>
    <xf numFmtId="0" fontId="0" fillId="2" borderId="90" xfId="0" applyFont="1" applyFill="1" applyBorder="1"/>
    <xf numFmtId="165" fontId="0" fillId="2" borderId="91" xfId="0" applyNumberFormat="1" applyFont="1" applyFill="1" applyBorder="1"/>
    <xf numFmtId="0" fontId="0" fillId="2" borderId="92" xfId="0" applyFont="1" applyFill="1" applyBorder="1"/>
    <xf numFmtId="0" fontId="0" fillId="2" borderId="93" xfId="0" applyFont="1" applyFill="1" applyBorder="1"/>
    <xf numFmtId="0" fontId="0" fillId="2" borderId="94" xfId="0" applyFont="1" applyFill="1" applyBorder="1"/>
    <xf numFmtId="166" fontId="0" fillId="2" borderId="6" xfId="0" applyNumberFormat="1" applyFont="1" applyFill="1" applyBorder="1"/>
    <xf numFmtId="0" fontId="1" fillId="2" borderId="6" xfId="0" applyFont="1" applyFill="1" applyBorder="1" applyAlignment="1">
      <alignment vertical="center"/>
    </xf>
    <xf numFmtId="0" fontId="1" fillId="2" borderId="17" xfId="0" applyFont="1" applyFill="1" applyBorder="1" applyAlignment="1">
      <alignment vertical="center"/>
    </xf>
    <xf numFmtId="0" fontId="20" fillId="2" borderId="6" xfId="0" applyFont="1" applyFill="1" applyBorder="1" applyAlignment="1">
      <alignment horizontal="left" vertical="top" wrapText="1"/>
    </xf>
    <xf numFmtId="0" fontId="3" fillId="2" borderId="6" xfId="0" applyFont="1" applyFill="1" applyBorder="1" applyAlignment="1">
      <alignment horizontal="left" vertical="top" wrapText="1"/>
    </xf>
    <xf numFmtId="0" fontId="0" fillId="13" borderId="6" xfId="0" applyFont="1" applyFill="1" applyBorder="1"/>
    <xf numFmtId="0" fontId="3" fillId="13" borderId="6" xfId="0" applyFont="1" applyFill="1" applyBorder="1" applyAlignment="1">
      <alignment horizontal="left" vertical="center"/>
    </xf>
    <xf numFmtId="0" fontId="3" fillId="2" borderId="13" xfId="0" applyFont="1" applyFill="1" applyBorder="1" applyAlignment="1">
      <alignment wrapText="1"/>
    </xf>
    <xf numFmtId="49" fontId="22" fillId="2" borderId="6" xfId="0" applyNumberFormat="1" applyFont="1" applyFill="1" applyBorder="1" applyAlignment="1">
      <alignment wrapText="1"/>
    </xf>
    <xf numFmtId="165" fontId="22" fillId="2" borderId="6" xfId="0" applyNumberFormat="1" applyFont="1" applyFill="1" applyBorder="1"/>
    <xf numFmtId="0" fontId="0" fillId="13" borderId="6" xfId="0" applyFont="1" applyFill="1" applyBorder="1" applyAlignment="1">
      <alignment horizontal="left" vertical="top" wrapText="1"/>
    </xf>
    <xf numFmtId="0" fontId="23" fillId="13" borderId="6" xfId="0" applyFont="1" applyFill="1" applyBorder="1" applyAlignment="1">
      <alignment horizontal="right" wrapText="1"/>
    </xf>
    <xf numFmtId="0" fontId="24" fillId="13" borderId="6" xfId="0" applyFont="1" applyFill="1" applyBorder="1" applyAlignment="1">
      <alignment horizontal="right" vertical="center" wrapText="1"/>
    </xf>
    <xf numFmtId="0" fontId="22" fillId="2" borderId="6" xfId="0" applyFont="1" applyFill="1" applyBorder="1"/>
    <xf numFmtId="0" fontId="25" fillId="13" borderId="6" xfId="0" applyFont="1" applyFill="1" applyBorder="1" applyAlignment="1">
      <alignment horizontal="right" vertical="center" wrapText="1"/>
    </xf>
    <xf numFmtId="165" fontId="27" fillId="14" borderId="99" xfId="0" applyNumberFormat="1" applyFont="1" applyFill="1" applyBorder="1" applyAlignment="1">
      <alignment horizontal="right" vertical="center"/>
    </xf>
    <xf numFmtId="167" fontId="28" fillId="14" borderId="100" xfId="0" applyNumberFormat="1" applyFont="1" applyFill="1" applyBorder="1" applyAlignment="1">
      <alignment horizontal="right" vertical="center"/>
    </xf>
    <xf numFmtId="3" fontId="29" fillId="13" borderId="6" xfId="0" applyNumberFormat="1" applyFont="1" applyFill="1" applyBorder="1" applyAlignment="1">
      <alignment horizontal="left" vertical="center"/>
    </xf>
    <xf numFmtId="167" fontId="28" fillId="14" borderId="104" xfId="0" applyNumberFormat="1" applyFont="1" applyFill="1" applyBorder="1" applyAlignment="1">
      <alignment horizontal="right" vertical="center"/>
    </xf>
    <xf numFmtId="0" fontId="29" fillId="13" borderId="6" xfId="0" applyFont="1" applyFill="1" applyBorder="1" applyAlignment="1">
      <alignment horizontal="left" vertical="center"/>
    </xf>
    <xf numFmtId="168" fontId="22" fillId="2" borderId="6" xfId="0" applyNumberFormat="1" applyFont="1" applyFill="1" applyBorder="1"/>
    <xf numFmtId="167" fontId="31" fillId="15" borderId="106" xfId="0" applyNumberFormat="1" applyFont="1" applyFill="1" applyBorder="1" applyAlignment="1">
      <alignment horizontal="left" vertical="center"/>
    </xf>
    <xf numFmtId="49" fontId="32" fillId="13" borderId="6" xfId="0" applyNumberFormat="1" applyFont="1" applyFill="1" applyBorder="1" applyAlignment="1">
      <alignment vertical="center" wrapText="1"/>
    </xf>
    <xf numFmtId="0" fontId="0" fillId="13" borderId="6" xfId="0" applyFont="1" applyFill="1" applyBorder="1" applyAlignment="1">
      <alignment vertical="top" wrapText="1"/>
    </xf>
    <xf numFmtId="0" fontId="13" fillId="2" borderId="13" xfId="0" applyFont="1" applyFill="1" applyBorder="1" applyAlignment="1">
      <alignment vertical="center"/>
    </xf>
    <xf numFmtId="0" fontId="0" fillId="2" borderId="9" xfId="0" applyFont="1" applyFill="1" applyBorder="1" applyAlignment="1">
      <alignment vertical="center"/>
    </xf>
    <xf numFmtId="0" fontId="0" fillId="13" borderId="6" xfId="0" applyFont="1" applyFill="1" applyBorder="1" applyAlignment="1">
      <alignment vertical="center"/>
    </xf>
    <xf numFmtId="49" fontId="0" fillId="13" borderId="6" xfId="0" applyNumberFormat="1" applyFont="1" applyFill="1" applyBorder="1" applyAlignment="1">
      <alignment vertical="center" wrapText="1"/>
    </xf>
    <xf numFmtId="0" fontId="0" fillId="13" borderId="6" xfId="0" applyFont="1" applyFill="1" applyBorder="1" applyAlignment="1">
      <alignment vertical="center" wrapText="1"/>
    </xf>
    <xf numFmtId="0" fontId="3" fillId="2" borderId="17" xfId="0" applyFont="1" applyFill="1" applyBorder="1" applyAlignment="1">
      <alignment vertical="center" wrapText="1"/>
    </xf>
    <xf numFmtId="0" fontId="0" fillId="2" borderId="7" xfId="0" applyFont="1" applyFill="1" applyBorder="1" applyAlignment="1">
      <alignment vertical="center"/>
    </xf>
    <xf numFmtId="49" fontId="33" fillId="13" borderId="6" xfId="0" applyNumberFormat="1" applyFont="1" applyFill="1" applyBorder="1" applyAlignment="1">
      <alignment vertical="top" wrapText="1"/>
    </xf>
    <xf numFmtId="49" fontId="0" fillId="13" borderId="6" xfId="0" applyNumberFormat="1" applyFont="1" applyFill="1" applyBorder="1" applyAlignment="1">
      <alignment vertical="top" wrapText="1"/>
    </xf>
    <xf numFmtId="0" fontId="0" fillId="2" borderId="6" xfId="0" applyFont="1" applyFill="1" applyBorder="1" applyAlignment="1">
      <alignment horizontal="center"/>
    </xf>
    <xf numFmtId="0" fontId="3" fillId="2" borderId="5" xfId="0" applyFont="1" applyFill="1" applyBorder="1"/>
    <xf numFmtId="0" fontId="13" fillId="2" borderId="6" xfId="0" applyFont="1" applyFill="1" applyBorder="1" applyAlignment="1">
      <alignment vertical="center"/>
    </xf>
    <xf numFmtId="49" fontId="1" fillId="2" borderId="14" xfId="0" applyNumberFormat="1" applyFont="1" applyFill="1" applyBorder="1" applyAlignment="1">
      <alignment horizontal="left" vertical="center" wrapText="1"/>
    </xf>
    <xf numFmtId="0" fontId="2" fillId="0" borderId="15" xfId="0" applyFont="1" applyBorder="1"/>
    <xf numFmtId="49" fontId="0" fillId="2" borderId="14" xfId="0" applyNumberFormat="1" applyFont="1" applyFill="1" applyBorder="1" applyAlignment="1">
      <alignment horizontal="left" vertical="top" wrapText="1"/>
    </xf>
    <xf numFmtId="0" fontId="2" fillId="0" borderId="16" xfId="0" applyFont="1" applyBorder="1"/>
    <xf numFmtId="49" fontId="7" fillId="2" borderId="27" xfId="0" applyNumberFormat="1" applyFont="1" applyFill="1" applyBorder="1" applyAlignment="1">
      <alignment horizontal="left" vertical="top"/>
    </xf>
    <xf numFmtId="0" fontId="2" fillId="0" borderId="28" xfId="0" applyFont="1" applyBorder="1"/>
    <xf numFmtId="0" fontId="2" fillId="0" borderId="29" xfId="0" applyFont="1" applyBorder="1"/>
    <xf numFmtId="0" fontId="4" fillId="2" borderId="32" xfId="0" applyFont="1" applyFill="1" applyBorder="1" applyAlignment="1">
      <alignment horizontal="left" vertical="top"/>
    </xf>
    <xf numFmtId="0" fontId="2" fillId="0" borderId="33" xfId="0" applyFont="1" applyBorder="1"/>
    <xf numFmtId="0" fontId="2" fillId="0" borderId="34" xfId="0" applyFont="1" applyBorder="1"/>
    <xf numFmtId="49" fontId="9" fillId="4" borderId="38" xfId="0" applyNumberFormat="1" applyFont="1" applyFill="1" applyBorder="1" applyAlignment="1">
      <alignment horizontal="left" vertical="center"/>
    </xf>
    <xf numFmtId="0" fontId="2" fillId="0" borderId="39" xfId="0" applyFont="1" applyBorder="1"/>
    <xf numFmtId="49" fontId="11" fillId="2" borderId="38" xfId="0" applyNumberFormat="1" applyFont="1" applyFill="1" applyBorder="1" applyAlignment="1">
      <alignment horizontal="left" vertical="center" wrapText="1"/>
    </xf>
    <xf numFmtId="0" fontId="2" fillId="0" borderId="43" xfId="0" applyFont="1" applyBorder="1"/>
    <xf numFmtId="0" fontId="12" fillId="2" borderId="52" xfId="0" applyFont="1" applyFill="1" applyBorder="1" applyAlignment="1">
      <alignment horizontal="left" vertical="center" wrapText="1"/>
    </xf>
    <xf numFmtId="0" fontId="2" fillId="0" borderId="56" xfId="0" applyFont="1" applyBorder="1"/>
    <xf numFmtId="49" fontId="9" fillId="4" borderId="63" xfId="0" applyNumberFormat="1" applyFont="1" applyFill="1" applyBorder="1" applyAlignment="1">
      <alignment horizontal="left" vertical="center"/>
    </xf>
    <xf numFmtId="49" fontId="21" fillId="9" borderId="71" xfId="0" applyNumberFormat="1" applyFont="1" applyFill="1" applyBorder="1" applyAlignment="1">
      <alignment horizontal="left" vertical="center"/>
    </xf>
    <xf numFmtId="0" fontId="2" fillId="0" borderId="72" xfId="0" applyFont="1" applyBorder="1"/>
    <xf numFmtId="49" fontId="32" fillId="13" borderId="14" xfId="0" applyNumberFormat="1" applyFont="1" applyFill="1" applyBorder="1" applyAlignment="1">
      <alignment horizontal="left" wrapText="1"/>
    </xf>
    <xf numFmtId="0" fontId="0" fillId="2" borderId="14" xfId="0" applyFont="1" applyFill="1" applyBorder="1" applyAlignment="1">
      <alignment horizontal="center"/>
    </xf>
    <xf numFmtId="0" fontId="2" fillId="0" borderId="95" xfId="0" applyFont="1" applyBorder="1"/>
    <xf numFmtId="49" fontId="1" fillId="2" borderId="14" xfId="0" applyNumberFormat="1" applyFont="1" applyFill="1" applyBorder="1" applyAlignment="1">
      <alignment horizontal="left" wrapText="1"/>
    </xf>
    <xf numFmtId="0" fontId="20" fillId="2" borderId="14" xfId="0" applyFont="1" applyFill="1" applyBorder="1" applyAlignment="1">
      <alignment horizontal="left" vertical="top" wrapText="1"/>
    </xf>
    <xf numFmtId="49" fontId="26" fillId="14" borderId="96" xfId="0" applyNumberFormat="1" applyFont="1" applyFill="1" applyBorder="1" applyAlignment="1">
      <alignment horizontal="left" vertical="center" wrapText="1"/>
    </xf>
    <xf numFmtId="0" fontId="2" fillId="0" borderId="97" xfId="0" applyFont="1" applyBorder="1"/>
    <xf numFmtId="0" fontId="2" fillId="0" borderId="98" xfId="0" applyFont="1" applyBorder="1"/>
    <xf numFmtId="49" fontId="26" fillId="14" borderId="101" xfId="0" applyNumberFormat="1" applyFont="1" applyFill="1" applyBorder="1" applyAlignment="1">
      <alignment horizontal="left" vertical="center" wrapText="1"/>
    </xf>
    <xf numFmtId="0" fontId="2" fillId="0" borderId="102" xfId="0" applyFont="1" applyBorder="1"/>
    <xf numFmtId="0" fontId="2" fillId="0" borderId="103" xfId="0" applyFont="1" applyBorder="1"/>
    <xf numFmtId="49" fontId="30" fillId="8" borderId="101" xfId="0" applyNumberFormat="1" applyFont="1" applyFill="1" applyBorder="1" applyAlignment="1">
      <alignment horizontal="left" vertical="center" wrapText="1"/>
    </xf>
    <xf numFmtId="0" fontId="2" fillId="0" borderId="105" xfId="0" applyFont="1" applyBorder="1"/>
    <xf numFmtId="49" fontId="22" fillId="2" borderId="107" xfId="0" applyNumberFormat="1" applyFont="1" applyFill="1" applyBorder="1" applyAlignment="1">
      <alignment horizontal="center" vertical="top" wrapText="1"/>
    </xf>
    <xf numFmtId="0" fontId="2" fillId="0" borderId="108" xfId="0" applyFont="1" applyBorder="1"/>
    <xf numFmtId="0" fontId="2" fillId="0" borderId="109" xfId="0" applyFont="1" applyBorder="1"/>
    <xf numFmtId="0" fontId="2" fillId="0" borderId="110" xfId="0" applyFont="1" applyBorder="1"/>
    <xf numFmtId="0" fontId="4" fillId="5" borderId="49" xfId="0" applyFont="1" applyFill="1" applyBorder="1" applyAlignment="1" applyProtection="1">
      <alignment horizontal="right" vertical="center"/>
      <protection locked="0"/>
    </xf>
    <xf numFmtId="0" fontId="4" fillId="5" borderId="54" xfId="0" applyFont="1" applyFill="1" applyBorder="1" applyAlignment="1" applyProtection="1">
      <alignment horizontal="right" vertical="center"/>
      <protection locked="0"/>
    </xf>
    <xf numFmtId="165" fontId="4" fillId="5" borderId="49" xfId="0" applyNumberFormat="1" applyFont="1" applyFill="1" applyBorder="1" applyAlignment="1" applyProtection="1">
      <alignment horizontal="right" vertical="center"/>
      <protection locked="0"/>
    </xf>
    <xf numFmtId="9" fontId="4" fillId="5" borderId="8" xfId="0" applyNumberFormat="1" applyFont="1" applyFill="1" applyBorder="1" applyAlignment="1" applyProtection="1">
      <alignment horizontal="right" vertical="center"/>
      <protection locked="0"/>
    </xf>
    <xf numFmtId="49" fontId="13" fillId="13" borderId="14" xfId="0" applyNumberFormat="1" applyFont="1" applyFill="1" applyBorder="1" applyAlignment="1" applyProtection="1">
      <alignment horizontal="left" vertical="center" wrapText="1"/>
      <protection locked="0"/>
    </xf>
    <xf numFmtId="0" fontId="2" fillId="0" borderId="95" xfId="0" applyFont="1" applyBorder="1" applyProtection="1">
      <protection locked="0"/>
    </xf>
    <xf numFmtId="0" fontId="2" fillId="0" borderId="16" xfId="0" applyFont="1" applyBorder="1" applyProtection="1">
      <protection locked="0"/>
    </xf>
    <xf numFmtId="49" fontId="38" fillId="2" borderId="14"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02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000" b="1" i="0">
                <a:solidFill>
                  <a:srgbClr val="000000"/>
                </a:solidFill>
                <a:latin typeface="Arial"/>
              </a:defRPr>
            </a:pPr>
            <a:r>
              <a:rPr lang="en-US" sz="1000" b="1" i="0">
                <a:solidFill>
                  <a:srgbClr val="000000"/>
                </a:solidFill>
                <a:latin typeface="Arial"/>
              </a:rPr>
              <a:t>Annual Opportunity Costs</a:t>
            </a:r>
          </a:p>
        </c:rich>
      </c:tx>
      <c:layout>
        <c:manualLayout>
          <c:xMode val="edge"/>
          <c:yMode val="edge"/>
          <c:x val="0.30813226714536329"/>
          <c:y val="6.6537192410310794E-2"/>
        </c:manualLayout>
      </c:layout>
      <c:overlay val="0"/>
    </c:title>
    <c:autoTitleDeleted val="0"/>
    <c:plotArea>
      <c:layout>
        <c:manualLayout>
          <c:xMode val="edge"/>
          <c:yMode val="edge"/>
          <c:x val="3.1476499999999998E-2"/>
          <c:y val="0.14832100000000001"/>
          <c:w val="0.91458300000000003"/>
          <c:h val="0.75354600000000005"/>
        </c:manualLayout>
      </c:layout>
      <c:barChart>
        <c:barDir val="bar"/>
        <c:grouping val="clustered"/>
        <c:varyColors val="1"/>
        <c:ser>
          <c:idx val="0"/>
          <c:order val="0"/>
          <c:tx>
            <c:v>Series1</c:v>
          </c:tx>
          <c:spPr>
            <a:solidFill>
              <a:srgbClr val="BABABA"/>
            </a:solidFill>
            <a:ln cmpd="sng">
              <a:noFill/>
            </a:ln>
          </c:spPr>
          <c:invertIfNegative val="1"/>
          <c:val>
            <c:numRef>
              <c:f>'ROI Summary '!$M$6</c:f>
              <c:numCache>
                <c:formatCode>" ""$"* #,##0" ";" ""$"* \(#,##0\);" ""$"* "-"??" "</c:formatCode>
                <c:ptCount val="1"/>
                <c:pt idx="0">
                  <c:v>540000</c:v>
                </c:pt>
              </c:numCache>
            </c:numRef>
          </c:val>
          <c:extLst>
            <c:ext xmlns:c14="http://schemas.microsoft.com/office/drawing/2007/8/2/chart" uri="{6F2FDCE9-48DA-4B69-8628-5D25D57E5C99}">
              <c14:invertSolidFillFmt>
                <c14:spPr xmlns:c14="http://schemas.microsoft.com/office/drawing/2007/8/2/chart">
                  <a:solidFill>
                    <a:srgbClr val="FFFFFF"/>
                  </a:solidFill>
                  <a:ln cmpd="sng">
                    <a:noFill/>
                  </a:ln>
                </c14:spPr>
              </c14:invertSolidFillFmt>
            </c:ext>
            <c:ext xmlns:c16="http://schemas.microsoft.com/office/drawing/2014/chart" uri="{C3380CC4-5D6E-409C-BE32-E72D297353CC}">
              <c16:uniqueId val="{00000000-9BE7-9D4A-8F42-7FA18149C3AC}"/>
            </c:ext>
          </c:extLst>
        </c:ser>
        <c:ser>
          <c:idx val="1"/>
          <c:order val="1"/>
          <c:tx>
            <c:v>Series2</c:v>
          </c:tx>
          <c:spPr>
            <a:solidFill>
              <a:srgbClr val="ED7D31"/>
            </a:solidFill>
            <a:ln cmpd="sng">
              <a:solidFill>
                <a:srgbClr val="000000"/>
              </a:solidFill>
            </a:ln>
          </c:spPr>
          <c:invertIfNegative val="1"/>
          <c:val>
            <c:numRef>
              <c:f>'ROI Summary '!$M$7</c:f>
              <c:numCache>
                <c:formatCode>General</c:formatCode>
                <c:ptCount val="1"/>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BE7-9D4A-8F42-7FA18149C3AC}"/>
            </c:ext>
          </c:extLst>
        </c:ser>
        <c:ser>
          <c:idx val="2"/>
          <c:order val="2"/>
          <c:invertIfNegative val="1"/>
          <c:dPt>
            <c:idx val="0"/>
            <c:invertIfNegative val="1"/>
            <c:bubble3D val="0"/>
            <c:spPr>
              <a:solidFill>
                <a:srgbClr val="028BFF"/>
              </a:solidFill>
            </c:spPr>
            <c:extLst>
              <c:ext xmlns:c16="http://schemas.microsoft.com/office/drawing/2014/chart" uri="{C3380CC4-5D6E-409C-BE32-E72D297353CC}">
                <c16:uniqueId val="{00000004-9BE7-9D4A-8F42-7FA18149C3AC}"/>
              </c:ext>
            </c:extLst>
          </c:dPt>
          <c:val>
            <c:numRef>
              <c:f>'ROI Summary '!$M$10</c:f>
              <c:numCache>
                <c:formatCode>"$"0</c:formatCode>
                <c:ptCount val="1"/>
                <c:pt idx="0">
                  <c:v>378000</c:v>
                </c:pt>
              </c:numCache>
            </c:numRef>
          </c:val>
          <c:extLst>
            <c:ext xmlns:c16="http://schemas.microsoft.com/office/drawing/2014/chart" uri="{C3380CC4-5D6E-409C-BE32-E72D297353CC}">
              <c16:uniqueId val="{00000002-9BE7-9D4A-8F42-7FA18149C3AC}"/>
            </c:ext>
          </c:extLst>
        </c:ser>
        <c:dLbls>
          <c:showLegendKey val="0"/>
          <c:showVal val="0"/>
          <c:showCatName val="0"/>
          <c:showSerName val="0"/>
          <c:showPercent val="0"/>
          <c:showBubbleSize val="0"/>
        </c:dLbls>
        <c:gapWidth val="150"/>
        <c:axId val="815634646"/>
        <c:axId val="1215243773"/>
      </c:barChart>
      <c:catAx>
        <c:axId val="815634646"/>
        <c:scaling>
          <c:orientation val="maxMin"/>
        </c:scaling>
        <c:delete val="1"/>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crossAx val="1215243773"/>
        <c:crosses val="autoZero"/>
        <c:auto val="1"/>
        <c:lblAlgn val="ctr"/>
        <c:lblOffset val="100"/>
        <c:noMultiLvlLbl val="1"/>
      </c:catAx>
      <c:valAx>
        <c:axId val="1215243773"/>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quot;$&quot;#,##0" sourceLinked="0"/>
        <c:majorTickMark val="none"/>
        <c:minorTickMark val="none"/>
        <c:tickLblPos val="nextTo"/>
        <c:spPr>
          <a:ln/>
        </c:spPr>
        <c:txPr>
          <a:bodyPr rot="0"/>
          <a:lstStyle/>
          <a:p>
            <a:pPr lvl="0">
              <a:defRPr sz="800" b="0" i="0">
                <a:solidFill>
                  <a:srgbClr val="595959"/>
                </a:solidFill>
                <a:latin typeface="Arial"/>
              </a:defRPr>
            </a:pPr>
            <a:endParaRPr lang="en-US"/>
          </a:p>
        </c:txPr>
        <c:crossAx val="81563464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0</xdr:colOff>
      <xdr:row>4</xdr:row>
      <xdr:rowOff>179222</xdr:rowOff>
    </xdr:from>
    <xdr:ext cx="2844800" cy="887578"/>
    <xdr:pic>
      <xdr:nvPicPr>
        <xdr:cNvPr id="2" name="image1.png" descr="Picture 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16000" y="4319422"/>
          <a:ext cx="2844800" cy="887578"/>
        </a:xfrm>
        <a:prstGeom prst="rect">
          <a:avLst/>
        </a:prstGeom>
        <a:noFill/>
      </xdr:spPr>
    </xdr:pic>
    <xdr:clientData fLocksWithSheet="0"/>
  </xdr:oneCellAnchor>
  <xdr:twoCellAnchor editAs="absolute">
    <xdr:from>
      <xdr:col>0</xdr:col>
      <xdr:colOff>614891</xdr:colOff>
      <xdr:row>2</xdr:row>
      <xdr:rowOff>9512</xdr:rowOff>
    </xdr:from>
    <xdr:to>
      <xdr:col>4</xdr:col>
      <xdr:colOff>190500</xdr:colOff>
      <xdr:row>3</xdr:row>
      <xdr:rowOff>3370713</xdr:rowOff>
    </xdr:to>
    <xdr:pic>
      <xdr:nvPicPr>
        <xdr:cNvPr id="3" name="image2.png" descr="Picture 5">
          <a:extLst>
            <a:ext uri="{FF2B5EF4-FFF2-40B4-BE49-F238E27FC236}">
              <a16:creationId xmlns:a16="http://schemas.microsoft.com/office/drawing/2014/main" id="{00000000-0008-0000-0000-000003000000}"/>
            </a:ext>
          </a:extLst>
        </xdr:cNvPr>
        <xdr:cNvPicPr preferRelativeResize="0"/>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614891" y="365112"/>
          <a:ext cx="9608609" cy="3361201"/>
        </a:xfrm>
        <a:prstGeom prst="rect">
          <a:avLst/>
        </a:prstGeom>
        <a:noFill/>
      </xdr:spPr>
    </xdr:pic>
    <xdr:clientData fPrintsWithSheet="0"/>
  </xdr:twoCellAnchor>
</xdr:wsDr>
</file>

<file path=xl/drawings/drawing2.xml><?xml version="1.0" encoding="utf-8"?>
<xdr:wsDr xmlns:xdr="http://schemas.openxmlformats.org/drawingml/2006/spreadsheetDrawing" xmlns:a="http://schemas.openxmlformats.org/drawingml/2006/main">
  <xdr:oneCellAnchor>
    <xdr:from>
      <xdr:col>5</xdr:col>
      <xdr:colOff>9525</xdr:colOff>
      <xdr:row>11</xdr:row>
      <xdr:rowOff>581025</xdr:rowOff>
    </xdr:from>
    <xdr:ext cx="5543550" cy="2295525"/>
    <xdr:graphicFrame macro="">
      <xdr:nvGraphicFramePr>
        <xdr:cNvPr id="769925269" name="Chart 1">
          <a:extLst>
            <a:ext uri="{FF2B5EF4-FFF2-40B4-BE49-F238E27FC236}">
              <a16:creationId xmlns:a16="http://schemas.microsoft.com/office/drawing/2014/main" id="{00000000-0008-0000-0200-00009520E4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444500</xdr:colOff>
      <xdr:row>11</xdr:row>
      <xdr:rowOff>1216025</xdr:rowOff>
    </xdr:from>
    <xdr:ext cx="4743450" cy="247650"/>
    <xdr:sp macro="" textlink="">
      <xdr:nvSpPr>
        <xdr:cNvPr id="3" name="Shape 3">
          <a:extLst>
            <a:ext uri="{FF2B5EF4-FFF2-40B4-BE49-F238E27FC236}">
              <a16:creationId xmlns:a16="http://schemas.microsoft.com/office/drawing/2014/main" id="{00000000-0008-0000-0200-000003000000}"/>
            </a:ext>
          </a:extLst>
        </xdr:cNvPr>
        <xdr:cNvSpPr txBox="1"/>
      </xdr:nvSpPr>
      <xdr:spPr>
        <a:xfrm>
          <a:off x="5499100" y="7146925"/>
          <a:ext cx="4743450" cy="247650"/>
        </a:xfrm>
        <a:prstGeom prst="rect">
          <a:avLst/>
        </a:prstGeom>
        <a:noFill/>
        <a:ln>
          <a:noFill/>
        </a:ln>
      </xdr:spPr>
      <xdr:txBody>
        <a:bodyPr spcFirstLastPara="1" wrap="square" lIns="45700" tIns="45700" rIns="45700" bIns="45700" anchor="t" anchorCtr="0">
          <a:noAutofit/>
        </a:bodyPr>
        <a:lstStyle/>
        <a:p>
          <a:pPr marL="0" marR="0" lvl="0" indent="0" algn="l" rtl="0">
            <a:lnSpc>
              <a:spcPct val="100000"/>
            </a:lnSpc>
            <a:spcBef>
              <a:spcPts val="0"/>
            </a:spcBef>
            <a:spcAft>
              <a:spcPts val="0"/>
            </a:spcAft>
            <a:buClr>
              <a:srgbClr val="000000"/>
            </a:buClr>
            <a:buSzPts val="1000"/>
            <a:buFont typeface="Arial"/>
            <a:buNone/>
          </a:pPr>
          <a:r>
            <a:rPr lang="en-US" sz="1000" b="1" i="0" u="none" strike="noStrike" cap="none">
              <a:solidFill>
                <a:srgbClr val="000000"/>
              </a:solidFill>
              <a:latin typeface="Arial"/>
              <a:ea typeface="Arial"/>
              <a:cs typeface="Arial"/>
              <a:sym typeface="Arial"/>
            </a:rPr>
            <a:t>Current </a:t>
          </a:r>
          <a:endParaRPr sz="1400"/>
        </a:p>
      </xdr:txBody>
    </xdr:sp>
    <xdr:clientData fLocksWithSheet="0"/>
  </xdr:oneCellAnchor>
  <xdr:oneCellAnchor>
    <xdr:from>
      <xdr:col>5</xdr:col>
      <xdr:colOff>473075</xdr:colOff>
      <xdr:row>12</xdr:row>
      <xdr:rowOff>374650</xdr:rowOff>
    </xdr:from>
    <xdr:ext cx="4752975" cy="247650"/>
    <xdr:sp macro="" textlink="">
      <xdr:nvSpPr>
        <xdr:cNvPr id="4" name="Shape 4">
          <a:extLst>
            <a:ext uri="{FF2B5EF4-FFF2-40B4-BE49-F238E27FC236}">
              <a16:creationId xmlns:a16="http://schemas.microsoft.com/office/drawing/2014/main" id="{00000000-0008-0000-0200-000004000000}"/>
            </a:ext>
          </a:extLst>
        </xdr:cNvPr>
        <xdr:cNvSpPr txBox="1"/>
      </xdr:nvSpPr>
      <xdr:spPr>
        <a:xfrm>
          <a:off x="5527675" y="7829550"/>
          <a:ext cx="4752975" cy="247650"/>
        </a:xfrm>
        <a:prstGeom prst="rect">
          <a:avLst/>
        </a:prstGeom>
        <a:noFill/>
        <a:ln>
          <a:noFill/>
        </a:ln>
      </xdr:spPr>
      <xdr:txBody>
        <a:bodyPr spcFirstLastPara="1" wrap="square" lIns="45700" tIns="45700" rIns="45700" bIns="45700" anchor="t" anchorCtr="0">
          <a:noAutofit/>
        </a:bodyPr>
        <a:lstStyle/>
        <a:p>
          <a:pPr marL="0" marR="0" lvl="0" indent="0" algn="l" rtl="0">
            <a:lnSpc>
              <a:spcPct val="100000"/>
            </a:lnSpc>
            <a:spcBef>
              <a:spcPts val="0"/>
            </a:spcBef>
            <a:spcAft>
              <a:spcPts val="0"/>
            </a:spcAft>
            <a:buClr>
              <a:schemeClr val="lt1"/>
            </a:buClr>
            <a:buSzPts val="1000"/>
            <a:buFont typeface="Arial"/>
            <a:buNone/>
          </a:pPr>
          <a:r>
            <a:rPr lang="en-US" sz="1000" b="1" i="0" u="none" strike="noStrike" cap="none">
              <a:solidFill>
                <a:schemeClr val="lt1"/>
              </a:solidFill>
              <a:latin typeface="Arial"/>
              <a:ea typeface="Arial"/>
              <a:cs typeface="Arial"/>
              <a:sym typeface="Arial"/>
            </a:rPr>
            <a:t>With Streem virtual visits</a:t>
          </a:r>
          <a:endParaRPr sz="1400"/>
        </a:p>
      </xdr:txBody>
    </xdr:sp>
    <xdr:clientData fLocksWithSheet="0"/>
  </xdr:oneCellAnchor>
  <xdr:oneCellAnchor>
    <xdr:from>
      <xdr:col>2</xdr:col>
      <xdr:colOff>0</xdr:colOff>
      <xdr:row>14</xdr:row>
      <xdr:rowOff>266700</xdr:rowOff>
    </xdr:from>
    <xdr:ext cx="1895475" cy="561975"/>
    <xdr:pic>
      <xdr:nvPicPr>
        <xdr:cNvPr id="2" name="image1.png" descr="Picture 3">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streem.com" TargetMode="External"/><Relationship Id="rId1" Type="http://schemas.openxmlformats.org/officeDocument/2006/relationships/hyperlink" Target="http://www.streem.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tree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A4" sqref="A4:E10"/>
    </sheetView>
  </sheetViews>
  <sheetFormatPr baseColWidth="10" defaultColWidth="11.28515625" defaultRowHeight="15" customHeight="1" x14ac:dyDescent="0.2"/>
  <cols>
    <col min="1" max="1" width="7" customWidth="1"/>
    <col min="2" max="2" width="4.42578125" customWidth="1"/>
    <col min="3" max="3" width="33.85546875" customWidth="1"/>
    <col min="4" max="4" width="67.5703125" customWidth="1"/>
    <col min="5" max="5" width="2.28515625" customWidth="1"/>
    <col min="6" max="6" width="7.28515625" customWidth="1"/>
    <col min="7" max="26" width="10.7109375" customWidth="1"/>
  </cols>
  <sheetData>
    <row r="1" spans="1:26" ht="15.75" customHeight="1" x14ac:dyDescent="0.2">
      <c r="A1" s="1"/>
      <c r="B1" s="2"/>
      <c r="C1" s="2"/>
      <c r="D1" s="2"/>
      <c r="E1" s="2"/>
      <c r="F1" s="2"/>
      <c r="G1" s="2"/>
      <c r="H1" s="2"/>
      <c r="I1" s="2"/>
      <c r="J1" s="2"/>
      <c r="K1" s="2"/>
      <c r="L1" s="2"/>
      <c r="M1" s="2"/>
      <c r="N1" s="3"/>
      <c r="O1" s="4"/>
      <c r="P1" s="4"/>
      <c r="Q1" s="4"/>
      <c r="R1" s="4"/>
      <c r="S1" s="4"/>
      <c r="T1" s="4"/>
      <c r="U1" s="4"/>
      <c r="V1" s="4"/>
      <c r="W1" s="4"/>
      <c r="X1" s="4"/>
      <c r="Y1" s="4"/>
      <c r="Z1" s="4"/>
    </row>
    <row r="2" spans="1:26" ht="13.5" customHeight="1" x14ac:dyDescent="0.2">
      <c r="A2" s="5"/>
      <c r="B2" s="6"/>
      <c r="C2" s="6"/>
      <c r="D2" s="6"/>
      <c r="E2" s="6"/>
      <c r="F2" s="7"/>
      <c r="G2" s="7"/>
      <c r="H2" s="7"/>
      <c r="I2" s="7"/>
      <c r="J2" s="7"/>
      <c r="K2" s="7"/>
      <c r="L2" s="7"/>
      <c r="M2" s="7"/>
      <c r="N2" s="8"/>
      <c r="O2" s="4"/>
      <c r="P2" s="4"/>
      <c r="Q2" s="4"/>
      <c r="R2" s="4"/>
      <c r="S2" s="4"/>
      <c r="T2" s="4"/>
      <c r="U2" s="4"/>
      <c r="V2" s="4"/>
      <c r="W2" s="4"/>
      <c r="X2" s="4"/>
      <c r="Y2" s="4"/>
      <c r="Z2" s="4"/>
    </row>
    <row r="3" spans="1:26" ht="16.5" hidden="1" customHeight="1" x14ac:dyDescent="0.2">
      <c r="A3" s="5"/>
      <c r="B3" s="9"/>
      <c r="C3" s="9"/>
      <c r="D3" s="9"/>
      <c r="E3" s="9"/>
      <c r="F3" s="7"/>
      <c r="G3" s="7"/>
      <c r="H3" s="7"/>
      <c r="I3" s="7"/>
      <c r="J3" s="7"/>
      <c r="K3" s="7"/>
      <c r="L3" s="7"/>
      <c r="M3" s="7"/>
      <c r="N3" s="8"/>
      <c r="O3" s="4"/>
      <c r="P3" s="4"/>
      <c r="Q3" s="4"/>
      <c r="R3" s="4"/>
      <c r="S3" s="4"/>
      <c r="T3" s="4"/>
      <c r="U3" s="4"/>
      <c r="V3" s="4"/>
      <c r="W3" s="4"/>
      <c r="X3" s="4"/>
      <c r="Y3" s="4"/>
      <c r="Z3" s="4"/>
    </row>
    <row r="4" spans="1:26" ht="273" customHeight="1" x14ac:dyDescent="0.2">
      <c r="A4" s="10"/>
      <c r="B4" s="11"/>
      <c r="C4" s="12"/>
      <c r="D4" s="12"/>
      <c r="E4" s="13"/>
      <c r="F4" s="14"/>
      <c r="G4" s="7"/>
      <c r="H4" s="7"/>
      <c r="I4" s="7"/>
      <c r="J4" s="7"/>
      <c r="K4" s="7"/>
      <c r="L4" s="7"/>
      <c r="M4" s="7"/>
      <c r="N4" s="8"/>
      <c r="O4" s="4"/>
      <c r="P4" s="4"/>
      <c r="Q4" s="4"/>
      <c r="R4" s="4"/>
      <c r="S4" s="4"/>
      <c r="T4" s="4"/>
      <c r="U4" s="4"/>
      <c r="V4" s="4"/>
      <c r="W4" s="4"/>
      <c r="X4" s="4"/>
      <c r="Y4" s="4"/>
      <c r="Z4" s="4"/>
    </row>
    <row r="5" spans="1:26" ht="102.75" customHeight="1" x14ac:dyDescent="0.2">
      <c r="A5" s="10"/>
      <c r="B5" s="14"/>
      <c r="C5" s="7"/>
      <c r="D5" s="161" t="s">
        <v>0</v>
      </c>
      <c r="E5" s="162"/>
      <c r="F5" s="14"/>
      <c r="G5" s="7"/>
      <c r="H5" s="7"/>
      <c r="I5" s="7"/>
      <c r="J5" s="7"/>
      <c r="K5" s="7"/>
      <c r="L5" s="7"/>
      <c r="M5" s="7"/>
      <c r="N5" s="8"/>
      <c r="O5" s="4"/>
      <c r="P5" s="4"/>
      <c r="Q5" s="4"/>
      <c r="R5" s="4"/>
      <c r="S5" s="4"/>
      <c r="T5" s="4"/>
      <c r="U5" s="4"/>
      <c r="V5" s="4"/>
      <c r="W5" s="4"/>
      <c r="X5" s="4"/>
      <c r="Y5" s="4"/>
      <c r="Z5" s="4"/>
    </row>
    <row r="6" spans="1:26" ht="231.75" customHeight="1" x14ac:dyDescent="0.2">
      <c r="A6" s="10"/>
      <c r="B6" s="14"/>
      <c r="C6" s="163" t="s">
        <v>1</v>
      </c>
      <c r="D6" s="164"/>
      <c r="E6" s="15"/>
      <c r="F6" s="16" t="s">
        <v>2</v>
      </c>
      <c r="G6" s="7"/>
      <c r="H6" s="7"/>
      <c r="I6" s="7"/>
      <c r="J6" s="7"/>
      <c r="K6" s="7"/>
      <c r="L6" s="7"/>
      <c r="M6" s="7"/>
      <c r="N6" s="8"/>
      <c r="O6" s="4"/>
      <c r="P6" s="4"/>
      <c r="Q6" s="4"/>
      <c r="R6" s="4"/>
      <c r="S6" s="4"/>
      <c r="T6" s="4"/>
      <c r="U6" s="4"/>
      <c r="V6" s="4"/>
      <c r="W6" s="4"/>
      <c r="X6" s="4"/>
      <c r="Y6" s="4"/>
      <c r="Z6" s="4"/>
    </row>
    <row r="7" spans="1:26" ht="36.75" customHeight="1" x14ac:dyDescent="0.2">
      <c r="A7" s="10"/>
      <c r="B7" s="14"/>
      <c r="C7" s="17" t="s">
        <v>3</v>
      </c>
      <c r="D7" s="18"/>
      <c r="E7" s="19"/>
      <c r="F7" s="14"/>
      <c r="G7" s="7"/>
      <c r="H7" s="7"/>
      <c r="I7" s="7"/>
      <c r="J7" s="7"/>
      <c r="K7" s="7"/>
      <c r="L7" s="7"/>
      <c r="M7" s="7"/>
      <c r="N7" s="8"/>
      <c r="O7" s="4"/>
      <c r="P7" s="4"/>
      <c r="Q7" s="4"/>
      <c r="R7" s="4"/>
      <c r="S7" s="4"/>
      <c r="T7" s="4"/>
      <c r="U7" s="4"/>
      <c r="V7" s="4"/>
      <c r="W7" s="4"/>
      <c r="X7" s="4"/>
      <c r="Y7" s="4"/>
      <c r="Z7" s="4"/>
    </row>
    <row r="8" spans="1:26" ht="12.75" customHeight="1" x14ac:dyDescent="0.2">
      <c r="A8" s="10"/>
      <c r="B8" s="14"/>
      <c r="C8" s="7"/>
      <c r="D8" s="7"/>
      <c r="E8" s="20"/>
      <c r="F8" s="14"/>
      <c r="G8" s="7"/>
      <c r="H8" s="7"/>
      <c r="I8" s="7"/>
      <c r="J8" s="7"/>
      <c r="K8" s="7"/>
      <c r="L8" s="7"/>
      <c r="M8" s="7"/>
      <c r="N8" s="8"/>
      <c r="O8" s="4"/>
      <c r="P8" s="4"/>
      <c r="Q8" s="4"/>
      <c r="R8" s="4"/>
      <c r="S8" s="4"/>
      <c r="T8" s="4"/>
      <c r="U8" s="4"/>
      <c r="V8" s="4"/>
      <c r="W8" s="4"/>
      <c r="X8" s="4"/>
      <c r="Y8" s="4"/>
      <c r="Z8" s="4"/>
    </row>
    <row r="9" spans="1:26" ht="16.5" customHeight="1" x14ac:dyDescent="0.2">
      <c r="A9" s="10"/>
      <c r="B9" s="14"/>
      <c r="C9" s="21" t="s">
        <v>4</v>
      </c>
      <c r="D9" s="7"/>
      <c r="E9" s="20"/>
      <c r="F9" s="14"/>
      <c r="G9" s="7"/>
      <c r="H9" s="7"/>
      <c r="I9" s="7"/>
      <c r="J9" s="7"/>
      <c r="K9" s="7"/>
      <c r="L9" s="7"/>
      <c r="M9" s="7"/>
      <c r="N9" s="8"/>
      <c r="O9" s="4"/>
      <c r="P9" s="4"/>
      <c r="Q9" s="4"/>
      <c r="R9" s="4"/>
      <c r="S9" s="4"/>
      <c r="T9" s="4"/>
      <c r="U9" s="4"/>
      <c r="V9" s="4"/>
      <c r="W9" s="4"/>
      <c r="X9" s="4"/>
      <c r="Y9" s="4"/>
      <c r="Z9" s="4"/>
    </row>
    <row r="10" spans="1:26" ht="51" customHeight="1" x14ac:dyDescent="0.2">
      <c r="A10" s="10"/>
      <c r="B10" s="22"/>
      <c r="C10" s="23" t="s">
        <v>5</v>
      </c>
      <c r="D10" s="6"/>
      <c r="E10" s="24"/>
      <c r="F10" s="14"/>
      <c r="G10" s="7"/>
      <c r="H10" s="7"/>
      <c r="I10" s="7"/>
      <c r="J10" s="7"/>
      <c r="K10" s="7"/>
      <c r="L10" s="7"/>
      <c r="M10" s="7"/>
      <c r="N10" s="8"/>
      <c r="O10" s="4"/>
      <c r="P10" s="4"/>
      <c r="Q10" s="4"/>
      <c r="R10" s="4"/>
      <c r="S10" s="4"/>
      <c r="T10" s="4"/>
      <c r="U10" s="4"/>
      <c r="V10" s="4"/>
      <c r="W10" s="4"/>
      <c r="X10" s="4"/>
      <c r="Y10" s="4"/>
      <c r="Z10" s="4"/>
    </row>
    <row r="11" spans="1:26" ht="15.75" customHeight="1" x14ac:dyDescent="0.2">
      <c r="A11" s="5"/>
      <c r="B11" s="12"/>
      <c r="C11" s="12"/>
      <c r="D11" s="12"/>
      <c r="E11" s="12"/>
      <c r="F11" s="7"/>
      <c r="G11" s="7"/>
      <c r="H11" s="7"/>
      <c r="I11" s="7"/>
      <c r="J11" s="7"/>
      <c r="K11" s="7"/>
      <c r="L11" s="7"/>
      <c r="M11" s="7"/>
      <c r="N11" s="8"/>
      <c r="O11" s="4"/>
      <c r="P11" s="4"/>
      <c r="Q11" s="4"/>
      <c r="R11" s="4"/>
      <c r="S11" s="4"/>
      <c r="T11" s="4"/>
      <c r="U11" s="4"/>
      <c r="V11" s="4"/>
      <c r="W11" s="4"/>
      <c r="X11" s="4"/>
      <c r="Y11" s="4"/>
      <c r="Z11" s="4"/>
    </row>
    <row r="12" spans="1:26" ht="15.75" customHeight="1" x14ac:dyDescent="0.2">
      <c r="A12" s="5"/>
      <c r="B12" s="7"/>
      <c r="C12" s="7"/>
      <c r="D12" s="7"/>
      <c r="E12" s="7"/>
      <c r="F12" s="7"/>
      <c r="G12" s="7"/>
      <c r="H12" s="7"/>
      <c r="I12" s="7"/>
      <c r="J12" s="7"/>
      <c r="K12" s="7"/>
      <c r="L12" s="7"/>
      <c r="M12" s="7"/>
      <c r="N12" s="8"/>
      <c r="O12" s="4"/>
      <c r="P12" s="4"/>
      <c r="Q12" s="4"/>
      <c r="R12" s="4"/>
      <c r="S12" s="4"/>
      <c r="T12" s="4"/>
      <c r="U12" s="4"/>
      <c r="V12" s="4"/>
      <c r="W12" s="4"/>
      <c r="X12" s="4"/>
      <c r="Y12" s="4"/>
      <c r="Z12" s="4"/>
    </row>
    <row r="13" spans="1:26" ht="15.75" customHeight="1" x14ac:dyDescent="0.2">
      <c r="A13" s="5"/>
      <c r="B13" s="7"/>
      <c r="C13" s="7"/>
      <c r="D13" s="7"/>
      <c r="E13" s="7"/>
      <c r="F13" s="7"/>
      <c r="G13" s="7"/>
      <c r="H13" s="7"/>
      <c r="I13" s="7"/>
      <c r="J13" s="7"/>
      <c r="K13" s="7"/>
      <c r="L13" s="7"/>
      <c r="M13" s="7"/>
      <c r="N13" s="8"/>
      <c r="O13" s="4"/>
      <c r="P13" s="4"/>
      <c r="Q13" s="4"/>
      <c r="R13" s="4"/>
      <c r="S13" s="4"/>
      <c r="T13" s="4"/>
      <c r="U13" s="4"/>
      <c r="V13" s="4"/>
      <c r="W13" s="4"/>
      <c r="X13" s="4"/>
      <c r="Y13" s="4"/>
      <c r="Z13" s="4"/>
    </row>
    <row r="14" spans="1:26" ht="15.75" customHeight="1" x14ac:dyDescent="0.2">
      <c r="A14" s="5"/>
      <c r="B14" s="7"/>
      <c r="C14" s="7"/>
      <c r="D14" s="7"/>
      <c r="E14" s="7"/>
      <c r="F14" s="7"/>
      <c r="G14" s="7"/>
      <c r="H14" s="7"/>
      <c r="I14" s="7"/>
      <c r="J14" s="7"/>
      <c r="K14" s="7"/>
      <c r="L14" s="7"/>
      <c r="M14" s="7"/>
      <c r="N14" s="8"/>
      <c r="O14" s="4"/>
      <c r="P14" s="4"/>
      <c r="Q14" s="4"/>
      <c r="R14" s="4"/>
      <c r="S14" s="4"/>
      <c r="T14" s="4"/>
      <c r="U14" s="4"/>
      <c r="V14" s="4"/>
      <c r="W14" s="4"/>
      <c r="X14" s="4"/>
      <c r="Y14" s="4"/>
      <c r="Z14" s="4"/>
    </row>
    <row r="15" spans="1:26" ht="15.75" customHeight="1" x14ac:dyDescent="0.2">
      <c r="A15" s="5"/>
      <c r="B15" s="7"/>
      <c r="C15" s="7"/>
      <c r="D15" s="7"/>
      <c r="E15" s="7"/>
      <c r="F15" s="7"/>
      <c r="G15" s="7"/>
      <c r="H15" s="7"/>
      <c r="I15" s="7"/>
      <c r="J15" s="7"/>
      <c r="K15" s="7"/>
      <c r="L15" s="7"/>
      <c r="M15" s="7"/>
      <c r="N15" s="8"/>
      <c r="O15" s="4"/>
      <c r="P15" s="4"/>
      <c r="Q15" s="4"/>
      <c r="R15" s="4"/>
      <c r="S15" s="4"/>
      <c r="T15" s="4"/>
      <c r="U15" s="4"/>
      <c r="V15" s="4"/>
      <c r="W15" s="4"/>
      <c r="X15" s="4"/>
      <c r="Y15" s="4"/>
      <c r="Z15" s="4"/>
    </row>
    <row r="16" spans="1:26" ht="15.75" customHeight="1" x14ac:dyDescent="0.2">
      <c r="A16" s="5"/>
      <c r="B16" s="7"/>
      <c r="C16" s="7"/>
      <c r="D16" s="7"/>
      <c r="E16" s="7"/>
      <c r="F16" s="7"/>
      <c r="G16" s="7"/>
      <c r="H16" s="7"/>
      <c r="I16" s="7"/>
      <c r="J16" s="7"/>
      <c r="K16" s="7"/>
      <c r="L16" s="7"/>
      <c r="M16" s="7"/>
      <c r="N16" s="8"/>
      <c r="O16" s="4"/>
      <c r="P16" s="4"/>
      <c r="Q16" s="4"/>
      <c r="R16" s="4"/>
      <c r="S16" s="4"/>
      <c r="T16" s="4"/>
      <c r="U16" s="4"/>
      <c r="V16" s="4"/>
      <c r="W16" s="4"/>
      <c r="X16" s="4"/>
      <c r="Y16" s="4"/>
      <c r="Z16" s="4"/>
    </row>
    <row r="17" spans="1:26" ht="15.75" customHeight="1" x14ac:dyDescent="0.2">
      <c r="A17" s="5"/>
      <c r="B17" s="7"/>
      <c r="C17" s="7"/>
      <c r="D17" s="7"/>
      <c r="E17" s="7"/>
      <c r="F17" s="7"/>
      <c r="G17" s="7"/>
      <c r="H17" s="7"/>
      <c r="I17" s="7"/>
      <c r="J17" s="7"/>
      <c r="K17" s="7"/>
      <c r="L17" s="7"/>
      <c r="M17" s="7"/>
      <c r="N17" s="8"/>
      <c r="O17" s="4"/>
      <c r="P17" s="4"/>
      <c r="Q17" s="4"/>
      <c r="R17" s="4"/>
      <c r="S17" s="4"/>
      <c r="T17" s="4"/>
      <c r="U17" s="4"/>
      <c r="V17" s="4"/>
      <c r="W17" s="4"/>
      <c r="X17" s="4"/>
      <c r="Y17" s="4"/>
      <c r="Z17" s="4"/>
    </row>
    <row r="18" spans="1:26" ht="15.75" customHeight="1" x14ac:dyDescent="0.2">
      <c r="A18" s="5"/>
      <c r="B18" s="7"/>
      <c r="C18" s="7"/>
      <c r="D18" s="7"/>
      <c r="E18" s="7"/>
      <c r="F18" s="7"/>
      <c r="G18" s="7"/>
      <c r="H18" s="7"/>
      <c r="I18" s="7"/>
      <c r="J18" s="7"/>
      <c r="K18" s="7"/>
      <c r="L18" s="7"/>
      <c r="M18" s="7"/>
      <c r="N18" s="8"/>
      <c r="O18" s="4"/>
      <c r="P18" s="4"/>
      <c r="Q18" s="4"/>
      <c r="R18" s="4"/>
      <c r="S18" s="4"/>
      <c r="T18" s="4"/>
      <c r="U18" s="4"/>
      <c r="V18" s="4"/>
      <c r="W18" s="4"/>
      <c r="X18" s="4"/>
      <c r="Y18" s="4"/>
      <c r="Z18" s="4"/>
    </row>
    <row r="19" spans="1:26" ht="15.75" customHeight="1" x14ac:dyDescent="0.2">
      <c r="A19" s="5"/>
      <c r="B19" s="7"/>
      <c r="C19" s="7"/>
      <c r="D19" s="7"/>
      <c r="E19" s="7"/>
      <c r="F19" s="7"/>
      <c r="G19" s="7"/>
      <c r="H19" s="7"/>
      <c r="I19" s="7"/>
      <c r="J19" s="7"/>
      <c r="K19" s="7"/>
      <c r="L19" s="7"/>
      <c r="M19" s="7"/>
      <c r="N19" s="8"/>
      <c r="O19" s="4"/>
      <c r="P19" s="4"/>
      <c r="Q19" s="4"/>
      <c r="R19" s="4"/>
      <c r="S19" s="4"/>
      <c r="T19" s="4"/>
      <c r="U19" s="4"/>
      <c r="V19" s="4"/>
      <c r="W19" s="4"/>
      <c r="X19" s="4"/>
      <c r="Y19" s="4"/>
      <c r="Z19" s="4"/>
    </row>
    <row r="20" spans="1:26" ht="15.75" customHeight="1" x14ac:dyDescent="0.2">
      <c r="A20" s="5"/>
      <c r="B20" s="7"/>
      <c r="C20" s="7"/>
      <c r="D20" s="7"/>
      <c r="E20" s="7"/>
      <c r="F20" s="7"/>
      <c r="G20" s="7"/>
      <c r="H20" s="7"/>
      <c r="I20" s="7"/>
      <c r="J20" s="7"/>
      <c r="K20" s="7"/>
      <c r="L20" s="7"/>
      <c r="M20" s="7"/>
      <c r="N20" s="8"/>
      <c r="O20" s="4"/>
      <c r="P20" s="4"/>
      <c r="Q20" s="4"/>
      <c r="R20" s="4"/>
      <c r="S20" s="4"/>
      <c r="T20" s="4"/>
      <c r="U20" s="4"/>
      <c r="V20" s="4"/>
      <c r="W20" s="4"/>
      <c r="X20" s="4"/>
      <c r="Y20" s="4"/>
      <c r="Z20" s="4"/>
    </row>
    <row r="21" spans="1:26" ht="15.75" customHeight="1" x14ac:dyDescent="0.2">
      <c r="A21" s="5"/>
      <c r="B21" s="7"/>
      <c r="C21" s="7"/>
      <c r="D21" s="7"/>
      <c r="E21" s="25" t="s">
        <v>2</v>
      </c>
      <c r="F21" s="7"/>
      <c r="G21" s="7"/>
      <c r="H21" s="7"/>
      <c r="I21" s="7"/>
      <c r="J21" s="7"/>
      <c r="K21" s="7"/>
      <c r="L21" s="7"/>
      <c r="M21" s="7"/>
      <c r="N21" s="8"/>
      <c r="O21" s="4"/>
      <c r="P21" s="4"/>
      <c r="Q21" s="4"/>
      <c r="R21" s="4"/>
      <c r="S21" s="4"/>
      <c r="T21" s="4"/>
      <c r="U21" s="4"/>
      <c r="V21" s="4"/>
      <c r="W21" s="4"/>
      <c r="X21" s="4"/>
      <c r="Y21" s="4"/>
      <c r="Z21" s="4"/>
    </row>
    <row r="22" spans="1:26" ht="15.75" customHeight="1" x14ac:dyDescent="0.2">
      <c r="A22" s="5"/>
      <c r="B22" s="7"/>
      <c r="C22" s="7"/>
      <c r="D22" s="7"/>
      <c r="E22" s="7"/>
      <c r="F22" s="7"/>
      <c r="G22" s="7"/>
      <c r="H22" s="7"/>
      <c r="I22" s="7"/>
      <c r="J22" s="7"/>
      <c r="K22" s="7"/>
      <c r="L22" s="7"/>
      <c r="M22" s="7"/>
      <c r="N22" s="8"/>
      <c r="O22" s="4"/>
      <c r="P22" s="4"/>
      <c r="Q22" s="4"/>
      <c r="R22" s="4"/>
      <c r="S22" s="4"/>
      <c r="T22" s="4"/>
      <c r="U22" s="4"/>
      <c r="V22" s="4"/>
      <c r="W22" s="4"/>
      <c r="X22" s="4"/>
      <c r="Y22" s="4"/>
      <c r="Z22" s="4"/>
    </row>
    <row r="23" spans="1:26" ht="15.75" customHeight="1" x14ac:dyDescent="0.2">
      <c r="A23" s="5"/>
      <c r="B23" s="7"/>
      <c r="C23" s="7"/>
      <c r="D23" s="7"/>
      <c r="E23" s="7"/>
      <c r="F23" s="7"/>
      <c r="G23" s="7"/>
      <c r="H23" s="7"/>
      <c r="I23" s="7"/>
      <c r="J23" s="7"/>
      <c r="K23" s="7"/>
      <c r="L23" s="7"/>
      <c r="M23" s="7"/>
      <c r="N23" s="8"/>
      <c r="O23" s="4"/>
      <c r="P23" s="4"/>
      <c r="Q23" s="4"/>
      <c r="R23" s="4"/>
      <c r="S23" s="4"/>
      <c r="T23" s="4"/>
      <c r="U23" s="4"/>
      <c r="V23" s="4"/>
      <c r="W23" s="4"/>
      <c r="X23" s="4"/>
      <c r="Y23" s="4"/>
      <c r="Z23" s="4"/>
    </row>
    <row r="24" spans="1:26" ht="15.75" customHeight="1" x14ac:dyDescent="0.2">
      <c r="A24" s="5"/>
      <c r="B24" s="7"/>
      <c r="C24" s="7"/>
      <c r="D24" s="7"/>
      <c r="E24" s="7"/>
      <c r="F24" s="7"/>
      <c r="G24" s="7"/>
      <c r="H24" s="7"/>
      <c r="I24" s="7"/>
      <c r="J24" s="7"/>
      <c r="K24" s="7"/>
      <c r="L24" s="7"/>
      <c r="M24" s="7"/>
      <c r="N24" s="8"/>
      <c r="O24" s="4"/>
      <c r="P24" s="4"/>
      <c r="Q24" s="4"/>
      <c r="R24" s="4"/>
      <c r="S24" s="4"/>
      <c r="T24" s="4"/>
      <c r="U24" s="4"/>
      <c r="V24" s="4"/>
      <c r="W24" s="4"/>
      <c r="X24" s="4"/>
      <c r="Y24" s="4"/>
      <c r="Z24" s="4"/>
    </row>
    <row r="25" spans="1:26" ht="15.75" customHeight="1" x14ac:dyDescent="0.2">
      <c r="A25" s="5"/>
      <c r="B25" s="7"/>
      <c r="C25" s="7"/>
      <c r="D25" s="7"/>
      <c r="E25" s="7"/>
      <c r="F25" s="7"/>
      <c r="G25" s="7"/>
      <c r="H25" s="7"/>
      <c r="I25" s="7"/>
      <c r="J25" s="7"/>
      <c r="K25" s="7"/>
      <c r="L25" s="7"/>
      <c r="M25" s="7"/>
      <c r="N25" s="8"/>
      <c r="O25" s="4"/>
      <c r="P25" s="4"/>
      <c r="Q25" s="4"/>
      <c r="R25" s="4"/>
      <c r="S25" s="4"/>
      <c r="T25" s="4"/>
      <c r="U25" s="4"/>
      <c r="V25" s="4"/>
      <c r="W25" s="4"/>
      <c r="X25" s="4"/>
      <c r="Y25" s="4"/>
      <c r="Z25" s="4"/>
    </row>
    <row r="26" spans="1:26" ht="15.75" customHeight="1" x14ac:dyDescent="0.2">
      <c r="A26" s="26"/>
      <c r="B26" s="27"/>
      <c r="C26" s="27"/>
      <c r="D26" s="27"/>
      <c r="E26" s="27"/>
      <c r="F26" s="27"/>
      <c r="G26" s="27"/>
      <c r="H26" s="27"/>
      <c r="I26" s="27"/>
      <c r="J26" s="27"/>
      <c r="K26" s="27"/>
      <c r="L26" s="27"/>
      <c r="M26" s="27"/>
      <c r="N26" s="28"/>
      <c r="O26" s="4"/>
      <c r="P26" s="4"/>
      <c r="Q26" s="4"/>
      <c r="R26" s="4"/>
      <c r="S26" s="4"/>
      <c r="T26" s="4"/>
      <c r="U26" s="4"/>
      <c r="V26" s="4"/>
      <c r="W26" s="4"/>
      <c r="X26" s="4"/>
      <c r="Y26" s="4"/>
      <c r="Z26" s="4"/>
    </row>
    <row r="27" spans="1:26" ht="15.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q9Vetr4VdJbp07HYOzHmGQDKjwTwGAjJ1adC4OVt7xIRqlBo2tp9CuA8qjHcI/D7lBPcL3c91tCdMTgSx5T5Dg==" saltValue="Kpr+HkOV3HXTNZxusUzW4g==" spinCount="100000" sheet="1" objects="1" scenarios="1" selectLockedCells="1"/>
  <mergeCells count="2">
    <mergeCell ref="D5:E5"/>
    <mergeCell ref="C6:D6"/>
  </mergeCells>
  <hyperlinks>
    <hyperlink ref="C9" r:id="rId1" xr:uid="{00000000-0004-0000-0000-000000000000}"/>
    <hyperlink ref="C10" r:id="rId2" xr:uid="{00000000-0004-0000-0000-000001000000}"/>
  </hyperlinks>
  <pageMargins left="0.7" right="0.7" top="0.75" bottom="0.75" header="0" footer="0"/>
  <pageSetup orientation="portrait"/>
  <headerFooter>
    <oddFooter>&amp;C000000&amp;P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5" workbookViewId="0">
      <selection activeCell="E10" sqref="E10"/>
    </sheetView>
  </sheetViews>
  <sheetFormatPr baseColWidth="10" defaultColWidth="11.28515625" defaultRowHeight="15" customHeight="1" x14ac:dyDescent="0.2"/>
  <cols>
    <col min="1" max="1" width="6.85546875" customWidth="1"/>
    <col min="2" max="2" width="8.42578125" customWidth="1"/>
    <col min="3" max="3" width="1.42578125" customWidth="1"/>
    <col min="4" max="4" width="64.140625" customWidth="1"/>
    <col min="5" max="5" width="20" customWidth="1"/>
    <col min="6" max="6" width="3.28515625" customWidth="1"/>
    <col min="7" max="7" width="1.42578125" customWidth="1"/>
    <col min="8" max="8" width="44.140625" customWidth="1"/>
    <col min="9" max="9" width="10.5703125" customWidth="1"/>
    <col min="10" max="10" width="72.42578125" customWidth="1"/>
    <col min="11" max="26" width="11.28515625" customWidth="1"/>
  </cols>
  <sheetData>
    <row r="1" spans="1:26" ht="15" customHeight="1" x14ac:dyDescent="0.2">
      <c r="A1" s="29"/>
      <c r="B1" s="29"/>
      <c r="C1" s="30"/>
      <c r="D1" s="30"/>
      <c r="E1" s="31"/>
      <c r="F1" s="2"/>
      <c r="G1" s="2"/>
      <c r="H1" s="32"/>
      <c r="I1" s="29"/>
      <c r="J1" s="33"/>
      <c r="K1" s="4"/>
      <c r="L1" s="4"/>
      <c r="M1" s="4"/>
      <c r="N1" s="4"/>
      <c r="O1" s="4"/>
      <c r="P1" s="4"/>
      <c r="Q1" s="4"/>
      <c r="R1" s="4"/>
      <c r="S1" s="4"/>
      <c r="T1" s="4"/>
      <c r="U1" s="4"/>
      <c r="V1" s="4"/>
      <c r="W1" s="4"/>
      <c r="X1" s="4"/>
      <c r="Y1" s="4"/>
      <c r="Z1" s="4"/>
    </row>
    <row r="2" spans="1:26" ht="34.5" customHeight="1" x14ac:dyDescent="0.2">
      <c r="A2" s="29"/>
      <c r="B2" s="165" t="s">
        <v>6</v>
      </c>
      <c r="C2" s="166"/>
      <c r="D2" s="166"/>
      <c r="E2" s="167"/>
      <c r="F2" s="7"/>
      <c r="G2" s="7"/>
      <c r="H2" s="34"/>
      <c r="I2" s="29"/>
      <c r="J2" s="33"/>
      <c r="K2" s="4"/>
      <c r="L2" s="4"/>
      <c r="M2" s="4"/>
      <c r="N2" s="4"/>
      <c r="O2" s="4"/>
      <c r="P2" s="4"/>
      <c r="Q2" s="4"/>
      <c r="R2" s="4"/>
      <c r="S2" s="4"/>
      <c r="T2" s="4"/>
      <c r="U2" s="4"/>
      <c r="V2" s="4"/>
      <c r="W2" s="4"/>
      <c r="X2" s="4"/>
      <c r="Y2" s="4"/>
      <c r="Z2" s="4"/>
    </row>
    <row r="3" spans="1:26" ht="15.75" customHeight="1" x14ac:dyDescent="0.2">
      <c r="A3" s="29"/>
      <c r="B3" s="35"/>
      <c r="C3" s="168"/>
      <c r="D3" s="169"/>
      <c r="E3" s="170"/>
      <c r="F3" s="6"/>
      <c r="G3" s="7"/>
      <c r="H3" s="34"/>
      <c r="I3" s="29"/>
      <c r="J3" s="33"/>
      <c r="K3" s="4"/>
      <c r="L3" s="4"/>
      <c r="M3" s="4"/>
      <c r="N3" s="4"/>
      <c r="O3" s="4"/>
      <c r="P3" s="4"/>
      <c r="Q3" s="4"/>
      <c r="R3" s="4"/>
      <c r="S3" s="4"/>
      <c r="T3" s="4"/>
      <c r="U3" s="4"/>
      <c r="V3" s="4"/>
      <c r="W3" s="4"/>
      <c r="X3" s="4"/>
      <c r="Y3" s="4"/>
      <c r="Z3" s="4"/>
    </row>
    <row r="4" spans="1:26" ht="45" customHeight="1" x14ac:dyDescent="0.2">
      <c r="A4" s="36"/>
      <c r="B4" s="37" t="s">
        <v>7</v>
      </c>
      <c r="C4" s="38"/>
      <c r="D4" s="171" t="s">
        <v>8</v>
      </c>
      <c r="E4" s="172"/>
      <c r="F4" s="39"/>
      <c r="G4" s="14"/>
      <c r="H4" s="40" t="s">
        <v>9</v>
      </c>
      <c r="I4" s="41"/>
      <c r="J4" s="42"/>
      <c r="K4" s="4"/>
      <c r="L4" s="4"/>
      <c r="M4" s="4"/>
      <c r="N4" s="4"/>
      <c r="O4" s="4"/>
      <c r="P4" s="4"/>
      <c r="Q4" s="4"/>
      <c r="R4" s="4"/>
      <c r="S4" s="4"/>
      <c r="T4" s="4"/>
      <c r="U4" s="4"/>
      <c r="V4" s="4"/>
      <c r="W4" s="4"/>
      <c r="X4" s="4"/>
      <c r="Y4" s="4"/>
      <c r="Z4" s="4"/>
    </row>
    <row r="5" spans="1:26" ht="49.5" customHeight="1" x14ac:dyDescent="0.2">
      <c r="A5" s="29"/>
      <c r="B5" s="43"/>
      <c r="C5" s="44"/>
      <c r="D5" s="173" t="s">
        <v>10</v>
      </c>
      <c r="E5" s="174"/>
      <c r="F5" s="45"/>
      <c r="G5" s="46"/>
      <c r="H5" s="47"/>
      <c r="I5" s="48"/>
      <c r="J5" s="49"/>
      <c r="K5" s="4"/>
      <c r="L5" s="4"/>
      <c r="M5" s="4"/>
      <c r="N5" s="4"/>
      <c r="O5" s="4"/>
      <c r="P5" s="4"/>
      <c r="Q5" s="4"/>
      <c r="R5" s="4"/>
      <c r="S5" s="4"/>
      <c r="T5" s="4"/>
      <c r="U5" s="4"/>
      <c r="V5" s="4"/>
      <c r="W5" s="4"/>
      <c r="X5" s="4"/>
      <c r="Y5" s="4"/>
      <c r="Z5" s="4"/>
    </row>
    <row r="6" spans="1:26" ht="40.5" customHeight="1" x14ac:dyDescent="0.2">
      <c r="A6" s="29"/>
      <c r="B6" s="36"/>
      <c r="C6" s="50"/>
      <c r="D6" s="51" t="s">
        <v>11</v>
      </c>
      <c r="E6" s="197">
        <v>15</v>
      </c>
      <c r="F6" s="52"/>
      <c r="G6" s="53"/>
      <c r="H6" s="54" t="s">
        <v>12</v>
      </c>
      <c r="I6" s="7"/>
      <c r="J6" s="175"/>
      <c r="K6" s="4"/>
      <c r="L6" s="4"/>
      <c r="M6" s="4"/>
      <c r="N6" s="4"/>
      <c r="O6" s="4"/>
      <c r="P6" s="4"/>
      <c r="Q6" s="4"/>
      <c r="R6" s="4"/>
      <c r="S6" s="4"/>
      <c r="T6" s="4"/>
      <c r="U6" s="4"/>
      <c r="V6" s="4"/>
      <c r="W6" s="4"/>
      <c r="X6" s="4"/>
      <c r="Y6" s="4"/>
      <c r="Z6" s="4"/>
    </row>
    <row r="7" spans="1:26" ht="42" customHeight="1" x14ac:dyDescent="0.2">
      <c r="A7" s="55"/>
      <c r="B7" s="56"/>
      <c r="C7" s="57"/>
      <c r="D7" s="58" t="s">
        <v>13</v>
      </c>
      <c r="E7" s="198">
        <v>20</v>
      </c>
      <c r="F7" s="59"/>
      <c r="G7" s="60"/>
      <c r="H7" s="61"/>
      <c r="I7" s="62"/>
      <c r="J7" s="176"/>
      <c r="K7" s="63"/>
      <c r="L7" s="63"/>
      <c r="M7" s="63"/>
      <c r="N7" s="63"/>
      <c r="O7" s="63"/>
      <c r="P7" s="63"/>
      <c r="Q7" s="63"/>
      <c r="R7" s="63"/>
      <c r="S7" s="63"/>
      <c r="T7" s="63"/>
      <c r="U7" s="63"/>
      <c r="V7" s="63"/>
      <c r="W7" s="63"/>
      <c r="X7" s="63"/>
      <c r="Y7" s="63"/>
      <c r="Z7" s="63"/>
    </row>
    <row r="8" spans="1:26" ht="42.75" customHeight="1" x14ac:dyDescent="0.2">
      <c r="A8" s="29"/>
      <c r="B8" s="36"/>
      <c r="C8" s="64"/>
      <c r="D8" s="65" t="s">
        <v>14</v>
      </c>
      <c r="E8" s="66">
        <f>E7*E6</f>
        <v>300</v>
      </c>
      <c r="F8" s="67"/>
      <c r="G8" s="14"/>
      <c r="H8" s="68" t="s">
        <v>15</v>
      </c>
      <c r="I8" s="7"/>
      <c r="J8" s="69"/>
      <c r="K8" s="4"/>
      <c r="L8" s="4"/>
      <c r="M8" s="4"/>
      <c r="N8" s="4"/>
      <c r="O8" s="4"/>
      <c r="P8" s="4"/>
      <c r="Q8" s="4"/>
      <c r="R8" s="4"/>
      <c r="S8" s="4"/>
      <c r="T8" s="4"/>
      <c r="U8" s="4"/>
      <c r="V8" s="4"/>
      <c r="W8" s="4"/>
      <c r="X8" s="4"/>
      <c r="Y8" s="4"/>
      <c r="Z8" s="4"/>
    </row>
    <row r="9" spans="1:26" ht="15" customHeight="1" x14ac:dyDescent="0.2">
      <c r="A9" s="29"/>
      <c r="B9" s="36"/>
      <c r="C9" s="70"/>
      <c r="D9" s="71"/>
      <c r="E9" s="72"/>
      <c r="F9" s="45"/>
      <c r="G9" s="14"/>
      <c r="H9" s="61"/>
      <c r="I9" s="7"/>
      <c r="J9" s="69"/>
      <c r="K9" s="4"/>
      <c r="L9" s="4"/>
      <c r="M9" s="4"/>
      <c r="N9" s="4"/>
      <c r="O9" s="4"/>
      <c r="P9" s="4"/>
      <c r="Q9" s="4"/>
      <c r="R9" s="4"/>
      <c r="S9" s="4"/>
      <c r="T9" s="4"/>
      <c r="U9" s="4"/>
      <c r="V9" s="4"/>
      <c r="W9" s="4"/>
      <c r="X9" s="4"/>
      <c r="Y9" s="4"/>
      <c r="Z9" s="4"/>
    </row>
    <row r="10" spans="1:26" ht="45.75" customHeight="1" x14ac:dyDescent="0.2">
      <c r="A10" s="55"/>
      <c r="B10" s="56"/>
      <c r="C10" s="73"/>
      <c r="D10" s="74" t="s">
        <v>16</v>
      </c>
      <c r="E10" s="199">
        <v>150</v>
      </c>
      <c r="F10" s="52"/>
      <c r="G10" s="60"/>
      <c r="H10" s="75" t="s">
        <v>17</v>
      </c>
      <c r="I10" s="62"/>
      <c r="J10" s="76"/>
      <c r="K10" s="63"/>
      <c r="L10" s="63"/>
      <c r="M10" s="63"/>
      <c r="N10" s="63"/>
      <c r="O10" s="63"/>
      <c r="P10" s="63"/>
      <c r="Q10" s="63"/>
      <c r="R10" s="63"/>
      <c r="S10" s="63"/>
      <c r="T10" s="63"/>
      <c r="U10" s="63"/>
      <c r="V10" s="63"/>
      <c r="W10" s="63"/>
      <c r="X10" s="63"/>
      <c r="Y10" s="63"/>
      <c r="Z10" s="63"/>
    </row>
    <row r="11" spans="1:26" ht="43.5" customHeight="1" x14ac:dyDescent="0.2">
      <c r="A11" s="29"/>
      <c r="B11" s="36"/>
      <c r="C11" s="64"/>
      <c r="D11" s="65" t="s">
        <v>18</v>
      </c>
      <c r="E11" s="77">
        <f>E8*E10</f>
        <v>45000</v>
      </c>
      <c r="F11" s="67"/>
      <c r="G11" s="14"/>
      <c r="H11" s="68" t="s">
        <v>19</v>
      </c>
      <c r="I11" s="7"/>
      <c r="J11" s="78"/>
      <c r="K11" s="4"/>
      <c r="L11" s="4"/>
      <c r="M11" s="4"/>
      <c r="N11" s="4"/>
      <c r="O11" s="4"/>
      <c r="P11" s="4"/>
      <c r="Q11" s="4"/>
      <c r="R11" s="4"/>
      <c r="S11" s="4"/>
      <c r="T11" s="4"/>
      <c r="U11" s="4"/>
      <c r="V11" s="4"/>
      <c r="W11" s="4"/>
      <c r="X11" s="4"/>
      <c r="Y11" s="4"/>
      <c r="Z11" s="4"/>
    </row>
    <row r="12" spans="1:26" ht="48" customHeight="1" x14ac:dyDescent="0.2">
      <c r="A12" s="29"/>
      <c r="B12" s="35"/>
      <c r="C12" s="79"/>
      <c r="D12" s="80"/>
      <c r="E12" s="81"/>
      <c r="F12" s="9"/>
      <c r="G12" s="7"/>
      <c r="H12" s="82"/>
      <c r="I12" s="7"/>
      <c r="J12" s="42"/>
      <c r="K12" s="4"/>
      <c r="L12" s="4"/>
      <c r="M12" s="4"/>
      <c r="N12" s="4"/>
      <c r="O12" s="4"/>
      <c r="P12" s="4"/>
      <c r="Q12" s="4"/>
      <c r="R12" s="4"/>
      <c r="S12" s="4"/>
      <c r="T12" s="4"/>
      <c r="U12" s="4"/>
      <c r="V12" s="4"/>
      <c r="W12" s="4"/>
      <c r="X12" s="4"/>
      <c r="Y12" s="4"/>
      <c r="Z12" s="4"/>
    </row>
    <row r="13" spans="1:26" ht="45" customHeight="1" x14ac:dyDescent="0.2">
      <c r="A13" s="36"/>
      <c r="B13" s="37" t="s">
        <v>20</v>
      </c>
      <c r="C13" s="83"/>
      <c r="D13" s="177" t="s">
        <v>21</v>
      </c>
      <c r="E13" s="174"/>
      <c r="F13" s="84"/>
      <c r="G13" s="14"/>
      <c r="H13" s="40" t="s">
        <v>22</v>
      </c>
      <c r="I13" s="7"/>
      <c r="J13" s="42"/>
      <c r="K13" s="4"/>
      <c r="L13" s="4"/>
      <c r="M13" s="4"/>
      <c r="N13" s="4"/>
      <c r="O13" s="4"/>
      <c r="P13" s="4"/>
      <c r="Q13" s="4"/>
      <c r="R13" s="4"/>
      <c r="S13" s="4"/>
      <c r="T13" s="4"/>
      <c r="U13" s="4"/>
      <c r="V13" s="4"/>
      <c r="W13" s="4"/>
      <c r="X13" s="4"/>
      <c r="Y13" s="4"/>
      <c r="Z13" s="4"/>
    </row>
    <row r="14" spans="1:26" ht="88.5" customHeight="1" x14ac:dyDescent="0.2">
      <c r="A14" s="29"/>
      <c r="B14" s="43"/>
      <c r="C14" s="44"/>
      <c r="D14" s="173" t="s">
        <v>23</v>
      </c>
      <c r="E14" s="174"/>
      <c r="F14" s="85"/>
      <c r="G14" s="14"/>
      <c r="H14" s="86" t="s">
        <v>24</v>
      </c>
      <c r="I14" s="7"/>
      <c r="J14" s="42"/>
      <c r="K14" s="4"/>
      <c r="L14" s="4"/>
      <c r="M14" s="4"/>
      <c r="N14" s="4"/>
      <c r="O14" s="4"/>
      <c r="P14" s="4"/>
      <c r="Q14" s="4"/>
      <c r="R14" s="4"/>
      <c r="S14" s="4"/>
      <c r="T14" s="4"/>
      <c r="U14" s="4"/>
      <c r="V14" s="4"/>
      <c r="W14" s="4"/>
      <c r="X14" s="4"/>
      <c r="Y14" s="4"/>
      <c r="Z14" s="4"/>
    </row>
    <row r="15" spans="1:26" ht="60.75" customHeight="1" x14ac:dyDescent="0.2">
      <c r="A15" s="29"/>
      <c r="B15" s="36"/>
      <c r="C15" s="87"/>
      <c r="D15" s="88" t="s">
        <v>25</v>
      </c>
      <c r="E15" s="200">
        <v>0.3</v>
      </c>
      <c r="F15" s="89"/>
      <c r="G15" s="14"/>
      <c r="H15" s="68" t="s">
        <v>26</v>
      </c>
      <c r="I15" s="7"/>
      <c r="J15" s="42"/>
      <c r="K15" s="4"/>
      <c r="L15" s="4"/>
      <c r="M15" s="4"/>
      <c r="N15" s="4"/>
      <c r="O15" s="4"/>
      <c r="P15" s="4"/>
      <c r="Q15" s="4"/>
      <c r="R15" s="4"/>
      <c r="S15" s="4"/>
      <c r="T15" s="4"/>
      <c r="U15" s="4"/>
      <c r="V15" s="4"/>
      <c r="W15" s="4"/>
      <c r="X15" s="4"/>
      <c r="Y15" s="4"/>
      <c r="Z15" s="4"/>
    </row>
    <row r="16" spans="1:26" ht="49.5" customHeight="1" x14ac:dyDescent="0.2">
      <c r="A16" s="29"/>
      <c r="B16" s="90"/>
      <c r="C16" s="91"/>
      <c r="D16" s="92"/>
      <c r="E16" s="93"/>
      <c r="F16" s="94"/>
      <c r="G16" s="7"/>
      <c r="H16" s="34"/>
      <c r="I16" s="48"/>
      <c r="J16" s="42"/>
      <c r="K16" s="4"/>
      <c r="L16" s="4"/>
      <c r="M16" s="4"/>
      <c r="N16" s="4"/>
      <c r="O16" s="4"/>
      <c r="P16" s="4"/>
      <c r="Q16" s="4"/>
      <c r="R16" s="4"/>
      <c r="S16" s="4"/>
      <c r="T16" s="4"/>
      <c r="U16" s="4"/>
      <c r="V16" s="4"/>
      <c r="W16" s="4"/>
      <c r="X16" s="4"/>
      <c r="Y16" s="4"/>
      <c r="Z16" s="4"/>
    </row>
    <row r="17" spans="1:26" ht="45" customHeight="1" x14ac:dyDescent="0.2">
      <c r="A17" s="95"/>
      <c r="B17" s="96" t="s">
        <v>27</v>
      </c>
      <c r="C17" s="97"/>
      <c r="D17" s="178" t="s">
        <v>28</v>
      </c>
      <c r="E17" s="179"/>
      <c r="F17" s="98"/>
      <c r="G17" s="99"/>
      <c r="H17" s="40" t="s">
        <v>29</v>
      </c>
      <c r="I17" s="7"/>
      <c r="J17" s="42"/>
      <c r="K17" s="4"/>
      <c r="L17" s="4"/>
      <c r="M17" s="4"/>
      <c r="N17" s="4"/>
      <c r="O17" s="4"/>
      <c r="P17" s="4"/>
      <c r="Q17" s="4"/>
      <c r="R17" s="4"/>
      <c r="S17" s="4"/>
      <c r="T17" s="4"/>
      <c r="U17" s="4"/>
      <c r="V17" s="4"/>
      <c r="W17" s="4"/>
      <c r="X17" s="4"/>
      <c r="Y17" s="4"/>
      <c r="Z17" s="4"/>
    </row>
    <row r="18" spans="1:26" ht="39.75" customHeight="1" x14ac:dyDescent="0.2">
      <c r="A18" s="29"/>
      <c r="B18" s="100"/>
      <c r="C18" s="101"/>
      <c r="D18" s="102" t="s">
        <v>30</v>
      </c>
      <c r="E18" s="103">
        <f>E11*(E15)</f>
        <v>13500</v>
      </c>
      <c r="F18" s="104"/>
      <c r="G18" s="99"/>
      <c r="H18" s="105"/>
      <c r="I18" s="7"/>
      <c r="J18" s="49"/>
      <c r="K18" s="4"/>
      <c r="L18" s="4"/>
      <c r="M18" s="4"/>
      <c r="N18" s="4"/>
      <c r="O18" s="4"/>
      <c r="P18" s="4"/>
      <c r="Q18" s="4"/>
      <c r="R18" s="4"/>
      <c r="S18" s="4"/>
      <c r="T18" s="4"/>
      <c r="U18" s="4"/>
      <c r="V18" s="4"/>
      <c r="W18" s="4"/>
      <c r="X18" s="4"/>
      <c r="Y18" s="4"/>
      <c r="Z18" s="4"/>
    </row>
    <row r="19" spans="1:26" ht="43.5" customHeight="1" x14ac:dyDescent="0.2">
      <c r="A19" s="29"/>
      <c r="B19" s="95"/>
      <c r="C19" s="106"/>
      <c r="D19" s="107" t="s">
        <v>31</v>
      </c>
      <c r="E19" s="108">
        <f>E10*(1-E15)</f>
        <v>105</v>
      </c>
      <c r="F19" s="109"/>
      <c r="G19" s="99"/>
      <c r="H19" s="110" t="s">
        <v>32</v>
      </c>
      <c r="I19" s="111"/>
      <c r="J19" s="33"/>
      <c r="K19" s="4"/>
      <c r="L19" s="4"/>
      <c r="M19" s="4"/>
      <c r="N19" s="4"/>
      <c r="O19" s="4"/>
      <c r="P19" s="4"/>
      <c r="Q19" s="4"/>
      <c r="R19" s="4"/>
      <c r="S19" s="4"/>
      <c r="T19" s="4"/>
      <c r="U19" s="4"/>
      <c r="V19" s="4"/>
      <c r="W19" s="4"/>
      <c r="X19" s="4"/>
      <c r="Y19" s="4"/>
      <c r="Z19" s="4"/>
    </row>
    <row r="20" spans="1:26" ht="45.75" customHeight="1" x14ac:dyDescent="0.2">
      <c r="A20" s="29"/>
      <c r="B20" s="95"/>
      <c r="C20" s="112"/>
      <c r="D20" s="113" t="s">
        <v>33</v>
      </c>
      <c r="E20" s="114">
        <f>E18*12</f>
        <v>162000</v>
      </c>
      <c r="F20" s="115"/>
      <c r="G20" s="99"/>
      <c r="H20" s="116" t="s">
        <v>34</v>
      </c>
      <c r="I20" s="117"/>
      <c r="J20" s="33"/>
      <c r="K20" s="4"/>
      <c r="L20" s="4"/>
      <c r="M20" s="4"/>
      <c r="N20" s="4"/>
      <c r="O20" s="4"/>
      <c r="P20" s="4"/>
      <c r="Q20" s="4"/>
      <c r="R20" s="4"/>
      <c r="S20" s="4"/>
      <c r="T20" s="4"/>
      <c r="U20" s="4"/>
      <c r="V20" s="4"/>
      <c r="W20" s="4"/>
      <c r="X20" s="4"/>
      <c r="Y20" s="4"/>
      <c r="Z20" s="4"/>
    </row>
    <row r="21" spans="1:26" ht="15.75" customHeight="1" x14ac:dyDescent="0.2">
      <c r="A21" s="29"/>
      <c r="B21" s="29"/>
      <c r="C21" s="118"/>
      <c r="D21" s="118"/>
      <c r="E21" s="119"/>
      <c r="F21" s="120"/>
      <c r="G21" s="7"/>
      <c r="H21" s="34"/>
      <c r="I21" s="29"/>
      <c r="J21" s="33"/>
      <c r="K21" s="4"/>
      <c r="L21" s="4"/>
      <c r="M21" s="4"/>
      <c r="N21" s="4"/>
      <c r="O21" s="4"/>
      <c r="P21" s="4"/>
      <c r="Q21" s="4"/>
      <c r="R21" s="4"/>
      <c r="S21" s="4"/>
      <c r="T21" s="4"/>
      <c r="U21" s="4"/>
      <c r="V21" s="4"/>
      <c r="W21" s="4"/>
      <c r="X21" s="4"/>
      <c r="Y21" s="4"/>
      <c r="Z21" s="4"/>
    </row>
    <row r="22" spans="1:26" ht="15.75" customHeight="1" x14ac:dyDescent="0.2">
      <c r="A22" s="29"/>
      <c r="B22" s="29"/>
      <c r="C22" s="29"/>
      <c r="D22" s="29"/>
      <c r="E22" s="121"/>
      <c r="F22" s="7"/>
      <c r="G22" s="7"/>
      <c r="H22" s="34"/>
      <c r="I22" s="29"/>
      <c r="J22" s="33"/>
      <c r="K22" s="4"/>
      <c r="L22" s="4"/>
      <c r="M22" s="4"/>
      <c r="N22" s="4"/>
      <c r="O22" s="4"/>
      <c r="P22" s="4"/>
      <c r="Q22" s="4"/>
      <c r="R22" s="4"/>
      <c r="S22" s="4"/>
      <c r="T22" s="4"/>
      <c r="U22" s="4"/>
      <c r="V22" s="4"/>
      <c r="W22" s="4"/>
      <c r="X22" s="4"/>
      <c r="Y22" s="4"/>
      <c r="Z22" s="4"/>
    </row>
    <row r="23" spans="1:26" ht="15.75" customHeight="1" x14ac:dyDescent="0.2">
      <c r="A23" s="29"/>
      <c r="B23" s="29"/>
      <c r="C23" s="29"/>
      <c r="D23" s="29"/>
      <c r="E23" s="31"/>
      <c r="F23" s="7"/>
      <c r="G23" s="7"/>
      <c r="H23" s="7"/>
      <c r="I23" s="122"/>
      <c r="J23" s="33"/>
      <c r="K23" s="4"/>
      <c r="L23" s="4"/>
      <c r="M23" s="4"/>
      <c r="N23" s="4"/>
      <c r="O23" s="4"/>
      <c r="P23" s="4"/>
      <c r="Q23" s="4"/>
      <c r="R23" s="4"/>
      <c r="S23" s="4"/>
      <c r="T23" s="4"/>
      <c r="U23" s="4"/>
      <c r="V23" s="4"/>
      <c r="W23" s="4"/>
      <c r="X23" s="4"/>
      <c r="Y23" s="4"/>
      <c r="Z23" s="4"/>
    </row>
    <row r="24" spans="1:26" ht="15" customHeight="1" x14ac:dyDescent="0.2">
      <c r="A24" s="123"/>
      <c r="B24" s="41"/>
      <c r="C24" s="41"/>
      <c r="D24" s="41"/>
      <c r="E24" s="7"/>
      <c r="F24" s="7"/>
      <c r="G24" s="7"/>
      <c r="H24" s="7"/>
      <c r="I24" s="7"/>
      <c r="J24" s="124"/>
      <c r="K24" s="4"/>
      <c r="L24" s="4"/>
      <c r="M24" s="4"/>
      <c r="N24" s="4"/>
      <c r="O24" s="4"/>
      <c r="P24" s="4"/>
      <c r="Q24" s="4"/>
      <c r="R24" s="4"/>
      <c r="S24" s="4"/>
      <c r="T24" s="4"/>
      <c r="U24" s="4"/>
      <c r="V24" s="4"/>
      <c r="W24" s="4"/>
      <c r="X24" s="4"/>
      <c r="Y24" s="4"/>
      <c r="Z24" s="4"/>
    </row>
    <row r="25" spans="1:26" ht="15" customHeight="1" x14ac:dyDescent="0.2">
      <c r="A25" s="26"/>
      <c r="B25" s="27"/>
      <c r="C25" s="27"/>
      <c r="D25" s="27"/>
      <c r="E25" s="27"/>
      <c r="F25" s="27"/>
      <c r="G25" s="27"/>
      <c r="H25" s="27"/>
      <c r="I25" s="27"/>
      <c r="J25" s="28"/>
      <c r="K25" s="4"/>
      <c r="L25" s="4"/>
      <c r="M25" s="4"/>
      <c r="N25" s="4"/>
      <c r="O25" s="4"/>
      <c r="P25" s="4"/>
      <c r="Q25" s="4"/>
      <c r="R25" s="4"/>
      <c r="S25" s="4"/>
      <c r="T25" s="4"/>
      <c r="U25" s="4"/>
      <c r="V25" s="4"/>
      <c r="W25" s="4"/>
      <c r="X25" s="4"/>
      <c r="Y25" s="4"/>
      <c r="Z25" s="4"/>
    </row>
    <row r="26" spans="1:26" ht="15.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yinGhsjuedFc4qFtkQI6iEOxCPN+Ea1VO4yFiIlF361kvbPxsPGSjw+EAj/2l/ugvy/Fx5TMYCsZYUW81d6kyg==" saltValue="nqHBmghR1gTLBOa6Br3yfQ==" spinCount="100000" sheet="1" objects="1" scenarios="1" selectLockedCells="1"/>
  <mergeCells count="8">
    <mergeCell ref="D13:E13"/>
    <mergeCell ref="D14:E14"/>
    <mergeCell ref="D17:E17"/>
    <mergeCell ref="B2:E2"/>
    <mergeCell ref="C3:E3"/>
    <mergeCell ref="D4:E4"/>
    <mergeCell ref="D5:E5"/>
    <mergeCell ref="J6:J7"/>
  </mergeCells>
  <pageMargins left="0.7" right="0.7" top="0.75" bottom="0.75" header="0" footer="0"/>
  <pageSetup orientation="landscape"/>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D6" sqref="D6:H6"/>
    </sheetView>
  </sheetViews>
  <sheetFormatPr baseColWidth="10" defaultColWidth="11.28515625" defaultRowHeight="15" customHeight="1" x14ac:dyDescent="0.2"/>
  <cols>
    <col min="1" max="1" width="7" customWidth="1"/>
    <col min="2" max="2" width="4.42578125" customWidth="1"/>
    <col min="3" max="3" width="5.5703125" customWidth="1"/>
    <col min="4" max="4" width="30.5703125" customWidth="1"/>
    <col min="5" max="5" width="12.140625" customWidth="1"/>
    <col min="6" max="6" width="29.85546875" customWidth="1"/>
    <col min="7" max="7" width="20.5703125" customWidth="1"/>
    <col min="8" max="8" width="13.7109375" customWidth="1"/>
    <col min="9" max="9" width="6.5703125" customWidth="1"/>
    <col min="10" max="10" width="7" customWidth="1"/>
    <col min="11" max="11" width="35.85546875" customWidth="1"/>
    <col min="12" max="12" width="28.140625" customWidth="1"/>
    <col min="13" max="26" width="10.7109375" customWidth="1"/>
  </cols>
  <sheetData>
    <row r="1" spans="1:26" ht="15.75" customHeight="1" x14ac:dyDescent="0.2">
      <c r="A1" s="1"/>
      <c r="B1" s="2"/>
      <c r="C1" s="2"/>
      <c r="D1" s="2"/>
      <c r="E1" s="2"/>
      <c r="F1" s="2"/>
      <c r="G1" s="2"/>
      <c r="H1" s="2"/>
      <c r="I1" s="2"/>
      <c r="J1" s="2"/>
      <c r="K1" s="2"/>
      <c r="L1" s="2"/>
      <c r="M1" s="2"/>
      <c r="N1" s="2"/>
      <c r="O1" s="2"/>
      <c r="P1" s="2"/>
      <c r="Q1" s="2"/>
      <c r="R1" s="2"/>
      <c r="S1" s="3"/>
      <c r="T1" s="4"/>
      <c r="U1" s="4"/>
      <c r="V1" s="4"/>
      <c r="W1" s="4"/>
      <c r="X1" s="4"/>
      <c r="Y1" s="4"/>
      <c r="Z1" s="4"/>
    </row>
    <row r="2" spans="1:26" ht="15.75" customHeight="1" x14ac:dyDescent="0.2">
      <c r="A2" s="5"/>
      <c r="B2" s="6"/>
      <c r="C2" s="6"/>
      <c r="D2" s="6"/>
      <c r="E2" s="6"/>
      <c r="F2" s="6"/>
      <c r="G2" s="6"/>
      <c r="H2" s="6"/>
      <c r="I2" s="6"/>
      <c r="J2" s="6"/>
      <c r="K2" s="7"/>
      <c r="L2" s="7"/>
      <c r="M2" s="7"/>
      <c r="N2" s="7"/>
      <c r="O2" s="7"/>
      <c r="P2" s="125"/>
      <c r="Q2" s="7"/>
      <c r="R2" s="7"/>
      <c r="S2" s="8"/>
      <c r="T2" s="4"/>
      <c r="U2" s="4"/>
      <c r="V2" s="4"/>
      <c r="W2" s="4"/>
      <c r="X2" s="4"/>
      <c r="Y2" s="4"/>
      <c r="Z2" s="4"/>
    </row>
    <row r="3" spans="1:26" ht="15.75" customHeight="1" x14ac:dyDescent="0.2">
      <c r="A3" s="10"/>
      <c r="B3" s="11"/>
      <c r="C3" s="12"/>
      <c r="D3" s="12"/>
      <c r="E3" s="12"/>
      <c r="F3" s="12"/>
      <c r="G3" s="12"/>
      <c r="H3" s="12"/>
      <c r="I3" s="12"/>
      <c r="J3" s="13"/>
      <c r="K3" s="14"/>
      <c r="L3" s="7"/>
      <c r="M3" s="7"/>
      <c r="N3" s="7"/>
      <c r="O3" s="7"/>
      <c r="P3" s="125"/>
      <c r="Q3" s="7"/>
      <c r="R3" s="7"/>
      <c r="S3" s="8"/>
      <c r="T3" s="4"/>
      <c r="U3" s="4"/>
      <c r="V3" s="4"/>
      <c r="W3" s="4"/>
      <c r="X3" s="4"/>
      <c r="Y3" s="4"/>
      <c r="Z3" s="4"/>
    </row>
    <row r="4" spans="1:26" ht="78" customHeight="1" x14ac:dyDescent="0.35">
      <c r="A4" s="10"/>
      <c r="B4" s="14"/>
      <c r="C4" s="183" t="s">
        <v>35</v>
      </c>
      <c r="D4" s="182"/>
      <c r="E4" s="182"/>
      <c r="F4" s="182"/>
      <c r="G4" s="182"/>
      <c r="H4" s="164"/>
      <c r="I4" s="126"/>
      <c r="J4" s="127"/>
      <c r="K4" s="14"/>
      <c r="L4" s="7"/>
      <c r="M4" s="7"/>
      <c r="N4" s="7"/>
      <c r="O4" s="7"/>
      <c r="P4" s="7"/>
      <c r="Q4" s="7"/>
      <c r="R4" s="7"/>
      <c r="S4" s="8"/>
      <c r="T4" s="4"/>
      <c r="U4" s="4"/>
      <c r="V4" s="4"/>
      <c r="W4" s="4"/>
      <c r="X4" s="4"/>
      <c r="Y4" s="4"/>
      <c r="Z4" s="4"/>
    </row>
    <row r="5" spans="1:26" ht="27.75" customHeight="1" x14ac:dyDescent="0.2">
      <c r="A5" s="10"/>
      <c r="B5" s="14"/>
      <c r="C5" s="184"/>
      <c r="D5" s="182"/>
      <c r="E5" s="182"/>
      <c r="F5" s="182"/>
      <c r="G5" s="164"/>
      <c r="H5" s="128"/>
      <c r="I5" s="129"/>
      <c r="J5" s="15"/>
      <c r="K5" s="14"/>
      <c r="L5" s="7"/>
      <c r="M5" s="7"/>
      <c r="N5" s="7"/>
      <c r="O5" s="7"/>
      <c r="P5" s="7"/>
      <c r="Q5" s="7"/>
      <c r="R5" s="7"/>
      <c r="S5" s="8"/>
      <c r="T5" s="4"/>
      <c r="U5" s="4"/>
      <c r="V5" s="4"/>
      <c r="W5" s="4"/>
      <c r="X5" s="4"/>
      <c r="Y5" s="4"/>
      <c r="Z5" s="4"/>
    </row>
    <row r="6" spans="1:26" ht="159" customHeight="1" x14ac:dyDescent="0.2">
      <c r="A6" s="10"/>
      <c r="B6" s="14"/>
      <c r="C6" s="130"/>
      <c r="D6" s="201" t="s">
        <v>36</v>
      </c>
      <c r="E6" s="202"/>
      <c r="F6" s="202"/>
      <c r="G6" s="202"/>
      <c r="H6" s="203"/>
      <c r="I6" s="131"/>
      <c r="J6" s="15"/>
      <c r="K6" s="132"/>
      <c r="L6" s="133" t="s">
        <v>37</v>
      </c>
      <c r="M6" s="134">
        <f>Calculator!E11*12</f>
        <v>540000</v>
      </c>
      <c r="N6" s="7"/>
      <c r="O6" s="7"/>
      <c r="P6" s="7"/>
      <c r="Q6" s="7"/>
      <c r="R6" s="7"/>
      <c r="S6" s="8"/>
      <c r="T6" s="4"/>
      <c r="U6" s="4"/>
      <c r="V6" s="4"/>
      <c r="W6" s="4"/>
      <c r="X6" s="4"/>
      <c r="Y6" s="4"/>
      <c r="Z6" s="4"/>
    </row>
    <row r="7" spans="1:26" ht="6.75" customHeight="1" x14ac:dyDescent="0.2">
      <c r="A7" s="10"/>
      <c r="B7" s="14"/>
      <c r="C7" s="130"/>
      <c r="D7" s="135"/>
      <c r="E7" s="135"/>
      <c r="F7" s="135"/>
      <c r="G7" s="136"/>
      <c r="H7" s="137"/>
      <c r="I7" s="131"/>
      <c r="J7" s="15"/>
      <c r="K7" s="132"/>
      <c r="L7" s="138"/>
      <c r="M7" s="138"/>
      <c r="N7" s="7"/>
      <c r="O7" s="7"/>
      <c r="P7" s="7"/>
      <c r="Q7" s="7"/>
      <c r="R7" s="7"/>
      <c r="S7" s="8"/>
      <c r="T7" s="4"/>
      <c r="U7" s="4"/>
      <c r="V7" s="4"/>
      <c r="W7" s="4"/>
      <c r="X7" s="4"/>
      <c r="Y7" s="4"/>
      <c r="Z7" s="4"/>
    </row>
    <row r="8" spans="1:26" ht="19.5" customHeight="1" x14ac:dyDescent="0.2">
      <c r="A8" s="10"/>
      <c r="B8" s="14"/>
      <c r="C8" s="130"/>
      <c r="D8" s="135"/>
      <c r="E8" s="135"/>
      <c r="F8" s="135"/>
      <c r="G8" s="139" t="s">
        <v>38</v>
      </c>
      <c r="H8" s="139" t="s">
        <v>39</v>
      </c>
      <c r="I8" s="131"/>
      <c r="J8" s="15"/>
      <c r="K8" s="132"/>
      <c r="L8" s="138"/>
      <c r="M8" s="138"/>
      <c r="N8" s="7"/>
      <c r="O8" s="7"/>
      <c r="P8" s="7"/>
      <c r="Q8" s="7"/>
      <c r="R8" s="7"/>
      <c r="S8" s="8"/>
      <c r="T8" s="4"/>
      <c r="U8" s="4"/>
      <c r="V8" s="4"/>
      <c r="W8" s="4"/>
      <c r="X8" s="4"/>
      <c r="Y8" s="4"/>
      <c r="Z8" s="4"/>
    </row>
    <row r="9" spans="1:26" ht="40.5" customHeight="1" x14ac:dyDescent="0.2">
      <c r="A9" s="10"/>
      <c r="B9" s="14"/>
      <c r="C9" s="130"/>
      <c r="D9" s="185" t="s">
        <v>40</v>
      </c>
      <c r="E9" s="186"/>
      <c r="F9" s="187"/>
      <c r="G9" s="140">
        <f>Calculator!E19</f>
        <v>105</v>
      </c>
      <c r="H9" s="141">
        <f>Calculator!E10</f>
        <v>150</v>
      </c>
      <c r="I9" s="142"/>
      <c r="J9" s="15"/>
      <c r="K9" s="14"/>
      <c r="L9" s="138"/>
      <c r="M9" s="138"/>
      <c r="N9" s="7"/>
      <c r="O9" s="7"/>
      <c r="P9" s="7"/>
      <c r="Q9" s="7"/>
      <c r="R9" s="7"/>
      <c r="S9" s="8"/>
      <c r="T9" s="4"/>
      <c r="U9" s="4"/>
      <c r="V9" s="4"/>
      <c r="W9" s="4"/>
      <c r="X9" s="4"/>
      <c r="Y9" s="4"/>
      <c r="Z9" s="4"/>
    </row>
    <row r="10" spans="1:26" ht="42" customHeight="1" x14ac:dyDescent="0.2">
      <c r="A10" s="10"/>
      <c r="B10" s="14"/>
      <c r="C10" s="130"/>
      <c r="D10" s="188" t="s">
        <v>41</v>
      </c>
      <c r="E10" s="189"/>
      <c r="F10" s="190"/>
      <c r="G10" s="140">
        <f>Calculator!E11-Calculator!E18</f>
        <v>31500</v>
      </c>
      <c r="H10" s="143">
        <f>Calculator!E11</f>
        <v>45000</v>
      </c>
      <c r="I10" s="144"/>
      <c r="J10" s="15"/>
      <c r="K10" s="14"/>
      <c r="L10" s="133" t="s">
        <v>42</v>
      </c>
      <c r="M10" s="145">
        <f>(Calculator!E11-Calculator!E18)*12</f>
        <v>378000</v>
      </c>
      <c r="N10" s="7"/>
      <c r="O10" s="7"/>
      <c r="P10" s="7"/>
      <c r="Q10" s="7"/>
      <c r="R10" s="7"/>
      <c r="S10" s="8"/>
      <c r="T10" s="4"/>
      <c r="U10" s="4"/>
      <c r="V10" s="4"/>
      <c r="W10" s="4"/>
      <c r="X10" s="4"/>
      <c r="Y10" s="4"/>
      <c r="Z10" s="4"/>
    </row>
    <row r="11" spans="1:26" ht="51" customHeight="1" x14ac:dyDescent="0.2">
      <c r="A11" s="10"/>
      <c r="B11" s="14"/>
      <c r="C11" s="130"/>
      <c r="D11" s="191" t="s">
        <v>33</v>
      </c>
      <c r="E11" s="189"/>
      <c r="F11" s="192"/>
      <c r="G11" s="146">
        <f>Calculator!E20</f>
        <v>162000</v>
      </c>
      <c r="H11" s="131"/>
      <c r="I11" s="131"/>
      <c r="J11" s="15"/>
      <c r="K11" s="14"/>
      <c r="L11" s="193"/>
      <c r="M11" s="194"/>
      <c r="N11" s="7"/>
      <c r="O11" s="7"/>
      <c r="P11" s="7"/>
      <c r="Q11" s="7"/>
      <c r="R11" s="7"/>
      <c r="S11" s="8"/>
      <c r="T11" s="4"/>
      <c r="U11" s="4"/>
      <c r="V11" s="4"/>
      <c r="W11" s="4"/>
      <c r="X11" s="4"/>
      <c r="Y11" s="4"/>
      <c r="Z11" s="4"/>
    </row>
    <row r="12" spans="1:26" ht="120.75" customHeight="1" x14ac:dyDescent="0.2">
      <c r="A12" s="10"/>
      <c r="B12" s="14"/>
      <c r="C12" s="130"/>
      <c r="D12" s="180" t="s">
        <v>43</v>
      </c>
      <c r="E12" s="164"/>
      <c r="F12" s="147"/>
      <c r="G12" s="148"/>
      <c r="H12" s="148"/>
      <c r="I12" s="131"/>
      <c r="J12" s="15"/>
      <c r="K12" s="149"/>
      <c r="L12" s="195"/>
      <c r="M12" s="196"/>
      <c r="N12" s="7"/>
      <c r="O12" s="7"/>
      <c r="P12" s="7"/>
      <c r="Q12" s="7"/>
      <c r="R12" s="7"/>
      <c r="S12" s="8"/>
      <c r="T12" s="4"/>
      <c r="U12" s="4"/>
      <c r="V12" s="4"/>
      <c r="W12" s="4"/>
      <c r="X12" s="4"/>
      <c r="Y12" s="4"/>
      <c r="Z12" s="4"/>
    </row>
    <row r="13" spans="1:26" ht="54.75" customHeight="1" x14ac:dyDescent="0.2">
      <c r="A13" s="150"/>
      <c r="B13" s="60"/>
      <c r="C13" s="151"/>
      <c r="D13" s="152" t="s">
        <v>44</v>
      </c>
      <c r="E13" s="152"/>
      <c r="F13" s="152"/>
      <c r="G13" s="153"/>
      <c r="H13" s="153"/>
      <c r="I13" s="131"/>
      <c r="J13" s="154"/>
      <c r="K13" s="149"/>
      <c r="L13" s="62"/>
      <c r="M13" s="62"/>
      <c r="N13" s="62"/>
      <c r="O13" s="62"/>
      <c r="P13" s="62"/>
      <c r="Q13" s="62"/>
      <c r="R13" s="62"/>
      <c r="S13" s="155"/>
      <c r="T13" s="63"/>
      <c r="U13" s="63"/>
      <c r="V13" s="63"/>
      <c r="W13" s="63"/>
      <c r="X13" s="63"/>
      <c r="Y13" s="63"/>
      <c r="Z13" s="63"/>
    </row>
    <row r="14" spans="1:26" ht="88.5" customHeight="1" x14ac:dyDescent="0.2">
      <c r="A14" s="10"/>
      <c r="B14" s="14"/>
      <c r="C14" s="130"/>
      <c r="D14" s="156" t="s">
        <v>45</v>
      </c>
      <c r="E14" s="157"/>
      <c r="F14" s="157"/>
      <c r="G14" s="148"/>
      <c r="H14" s="148"/>
      <c r="I14" s="131"/>
      <c r="J14" s="15"/>
      <c r="K14" s="149"/>
      <c r="L14" s="7"/>
      <c r="M14" s="7"/>
      <c r="N14" s="7"/>
      <c r="O14" s="7"/>
      <c r="P14" s="7"/>
      <c r="Q14" s="7"/>
      <c r="R14" s="7"/>
      <c r="S14" s="8"/>
      <c r="T14" s="4"/>
      <c r="U14" s="4"/>
      <c r="V14" s="4"/>
      <c r="W14" s="4"/>
      <c r="X14" s="4"/>
      <c r="Y14" s="4"/>
      <c r="Z14" s="4"/>
    </row>
    <row r="15" spans="1:26" ht="27.75" customHeight="1" x14ac:dyDescent="0.2">
      <c r="A15" s="10"/>
      <c r="B15" s="14"/>
      <c r="C15" s="181"/>
      <c r="D15" s="164"/>
      <c r="E15" s="158"/>
      <c r="F15" s="158"/>
      <c r="G15" s="7"/>
      <c r="H15" s="7"/>
      <c r="I15" s="7"/>
      <c r="J15" s="20"/>
      <c r="K15" s="149"/>
      <c r="L15" s="7"/>
      <c r="M15" s="7"/>
      <c r="N15" s="7"/>
      <c r="O15" s="7"/>
      <c r="P15" s="7"/>
      <c r="Q15" s="7"/>
      <c r="R15" s="7"/>
      <c r="S15" s="8"/>
      <c r="T15" s="4"/>
      <c r="U15" s="4"/>
      <c r="V15" s="4"/>
      <c r="W15" s="4"/>
      <c r="X15" s="4"/>
      <c r="Y15" s="4"/>
      <c r="Z15" s="4"/>
    </row>
    <row r="16" spans="1:26" ht="30.75" customHeight="1" x14ac:dyDescent="0.2">
      <c r="A16" s="10"/>
      <c r="B16" s="14"/>
      <c r="C16" s="158"/>
      <c r="D16" s="204" t="s">
        <v>46</v>
      </c>
      <c r="E16" s="182"/>
      <c r="F16" s="182"/>
      <c r="G16" s="182"/>
      <c r="H16" s="182"/>
      <c r="I16" s="164"/>
      <c r="J16" s="20"/>
      <c r="K16" s="149"/>
      <c r="L16" s="7"/>
      <c r="M16" s="7"/>
      <c r="N16" s="7"/>
      <c r="O16" s="7"/>
      <c r="P16" s="7"/>
      <c r="Q16" s="7"/>
      <c r="R16" s="7"/>
      <c r="S16" s="8"/>
      <c r="T16" s="4"/>
      <c r="U16" s="4"/>
      <c r="V16" s="4"/>
      <c r="W16" s="4"/>
      <c r="X16" s="4"/>
      <c r="Y16" s="4"/>
      <c r="Z16" s="4"/>
    </row>
    <row r="17" spans="1:26" ht="30" customHeight="1" x14ac:dyDescent="0.2">
      <c r="A17" s="10"/>
      <c r="B17" s="22"/>
      <c r="C17" s="6"/>
      <c r="D17" s="159"/>
      <c r="E17" s="159"/>
      <c r="F17" s="159"/>
      <c r="G17" s="6"/>
      <c r="H17" s="6"/>
      <c r="I17" s="6"/>
      <c r="J17" s="24"/>
      <c r="K17" s="149"/>
      <c r="L17" s="7"/>
      <c r="M17" s="7"/>
      <c r="N17" s="7"/>
      <c r="O17" s="7"/>
      <c r="P17" s="7"/>
      <c r="Q17" s="7"/>
      <c r="R17" s="7"/>
      <c r="S17" s="8"/>
      <c r="T17" s="4"/>
      <c r="U17" s="4"/>
      <c r="V17" s="4"/>
      <c r="W17" s="4"/>
      <c r="X17" s="4"/>
      <c r="Y17" s="4"/>
      <c r="Z17" s="4"/>
    </row>
    <row r="18" spans="1:26" ht="18" customHeight="1" x14ac:dyDescent="0.2">
      <c r="A18" s="5"/>
      <c r="B18" s="12"/>
      <c r="C18" s="12"/>
      <c r="D18" s="12"/>
      <c r="E18" s="12"/>
      <c r="F18" s="12"/>
      <c r="G18" s="12"/>
      <c r="H18" s="12"/>
      <c r="I18" s="12"/>
      <c r="J18" s="12"/>
      <c r="K18" s="160"/>
      <c r="L18" s="7"/>
      <c r="M18" s="7"/>
      <c r="N18" s="7"/>
      <c r="O18" s="7"/>
      <c r="P18" s="7"/>
      <c r="Q18" s="7"/>
      <c r="R18" s="7"/>
      <c r="S18" s="8"/>
      <c r="T18" s="4"/>
      <c r="U18" s="4"/>
      <c r="V18" s="4"/>
      <c r="W18" s="4"/>
      <c r="X18" s="4"/>
      <c r="Y18" s="4"/>
      <c r="Z18" s="4"/>
    </row>
    <row r="19" spans="1:26" ht="15.75" customHeight="1" x14ac:dyDescent="0.2">
      <c r="A19" s="5"/>
      <c r="B19" s="7"/>
      <c r="C19" s="7"/>
      <c r="D19" s="7"/>
      <c r="E19" s="7"/>
      <c r="F19" s="7"/>
      <c r="G19" s="7"/>
      <c r="H19" s="7"/>
      <c r="I19" s="7"/>
      <c r="J19" s="7"/>
      <c r="K19" s="7"/>
      <c r="L19" s="7"/>
      <c r="M19" s="7"/>
      <c r="N19" s="7"/>
      <c r="O19" s="7"/>
      <c r="P19" s="7"/>
      <c r="Q19" s="7"/>
      <c r="R19" s="7"/>
      <c r="S19" s="8"/>
      <c r="T19" s="4"/>
      <c r="U19" s="4"/>
      <c r="V19" s="4"/>
      <c r="W19" s="4"/>
      <c r="X19" s="4"/>
      <c r="Y19" s="4"/>
      <c r="Z19" s="4"/>
    </row>
    <row r="20" spans="1:26" ht="15.75" customHeight="1" x14ac:dyDescent="0.2">
      <c r="A20" s="5"/>
      <c r="B20" s="7"/>
      <c r="C20" s="7"/>
      <c r="D20" s="7"/>
      <c r="E20" s="7"/>
      <c r="F20" s="7"/>
      <c r="G20" s="7"/>
      <c r="H20" s="7"/>
      <c r="I20" s="7"/>
      <c r="J20" s="7"/>
      <c r="K20" s="7"/>
      <c r="L20" s="7"/>
      <c r="M20" s="7"/>
      <c r="N20" s="7"/>
      <c r="O20" s="7"/>
      <c r="P20" s="7"/>
      <c r="Q20" s="7"/>
      <c r="R20" s="7"/>
      <c r="S20" s="8"/>
      <c r="T20" s="4"/>
      <c r="U20" s="4"/>
      <c r="V20" s="4"/>
      <c r="W20" s="4"/>
      <c r="X20" s="4"/>
      <c r="Y20" s="4"/>
      <c r="Z20" s="4"/>
    </row>
    <row r="21" spans="1:26" ht="15.75" customHeight="1" x14ac:dyDescent="0.2">
      <c r="A21" s="5"/>
      <c r="B21" s="7"/>
      <c r="C21" s="7"/>
      <c r="D21" s="7"/>
      <c r="E21" s="7"/>
      <c r="F21" s="7"/>
      <c r="G21" s="7"/>
      <c r="H21" s="7"/>
      <c r="I21" s="7"/>
      <c r="J21" s="7"/>
      <c r="K21" s="7"/>
      <c r="L21" s="7"/>
      <c r="M21" s="7"/>
      <c r="N21" s="7"/>
      <c r="O21" s="7"/>
      <c r="P21" s="7"/>
      <c r="Q21" s="7"/>
      <c r="R21" s="7"/>
      <c r="S21" s="8"/>
      <c r="T21" s="4"/>
      <c r="U21" s="4"/>
      <c r="V21" s="4"/>
      <c r="W21" s="4"/>
      <c r="X21" s="4"/>
      <c r="Y21" s="4"/>
      <c r="Z21" s="4"/>
    </row>
    <row r="22" spans="1:26" ht="15.75" customHeight="1" x14ac:dyDescent="0.2">
      <c r="A22" s="5"/>
      <c r="B22" s="7"/>
      <c r="C22" s="7"/>
      <c r="D22" s="7"/>
      <c r="E22" s="7"/>
      <c r="F22" s="7"/>
      <c r="G22" s="7"/>
      <c r="H22" s="7"/>
      <c r="I22" s="7"/>
      <c r="J22" s="7"/>
      <c r="K22" s="7"/>
      <c r="L22" s="7"/>
      <c r="M22" s="7"/>
      <c r="N22" s="7"/>
      <c r="O22" s="7"/>
      <c r="P22" s="7"/>
      <c r="Q22" s="7"/>
      <c r="R22" s="7"/>
      <c r="S22" s="8"/>
      <c r="T22" s="4"/>
      <c r="U22" s="4"/>
      <c r="V22" s="4"/>
      <c r="W22" s="4"/>
      <c r="X22" s="4"/>
      <c r="Y22" s="4"/>
      <c r="Z22" s="4"/>
    </row>
    <row r="23" spans="1:26" ht="15.75" customHeight="1" x14ac:dyDescent="0.2">
      <c r="A23" s="5"/>
      <c r="B23" s="7"/>
      <c r="C23" s="7"/>
      <c r="D23" s="7"/>
      <c r="E23" s="7"/>
      <c r="F23" s="7"/>
      <c r="G23" s="7"/>
      <c r="H23" s="7"/>
      <c r="I23" s="7"/>
      <c r="J23" s="7"/>
      <c r="K23" s="7"/>
      <c r="L23" s="7"/>
      <c r="M23" s="7"/>
      <c r="N23" s="7"/>
      <c r="O23" s="7"/>
      <c r="P23" s="7"/>
      <c r="Q23" s="7"/>
      <c r="R23" s="7"/>
      <c r="S23" s="8"/>
      <c r="T23" s="4"/>
      <c r="U23" s="4"/>
      <c r="V23" s="4"/>
      <c r="W23" s="4"/>
      <c r="X23" s="4"/>
      <c r="Y23" s="4"/>
      <c r="Z23" s="4"/>
    </row>
    <row r="24" spans="1:26" ht="15.75" customHeight="1" x14ac:dyDescent="0.2">
      <c r="A24" s="5"/>
      <c r="B24" s="7"/>
      <c r="C24" s="7"/>
      <c r="D24" s="7"/>
      <c r="E24" s="7"/>
      <c r="F24" s="7"/>
      <c r="G24" s="7"/>
      <c r="H24" s="7"/>
      <c r="I24" s="7"/>
      <c r="J24" s="7"/>
      <c r="K24" s="7"/>
      <c r="L24" s="7"/>
      <c r="M24" s="7"/>
      <c r="N24" s="7"/>
      <c r="O24" s="7"/>
      <c r="P24" s="7"/>
      <c r="Q24" s="7"/>
      <c r="R24" s="7"/>
      <c r="S24" s="8"/>
      <c r="T24" s="4"/>
      <c r="U24" s="4"/>
      <c r="V24" s="4"/>
      <c r="W24" s="4"/>
      <c r="X24" s="4"/>
      <c r="Y24" s="4"/>
      <c r="Z24" s="4"/>
    </row>
    <row r="25" spans="1:26" ht="15.75" customHeight="1" x14ac:dyDescent="0.2">
      <c r="A25" s="5"/>
      <c r="B25" s="7"/>
      <c r="C25" s="7"/>
      <c r="D25" s="7"/>
      <c r="E25" s="7"/>
      <c r="F25" s="7"/>
      <c r="G25" s="7"/>
      <c r="H25" s="7"/>
      <c r="I25" s="7"/>
      <c r="J25" s="7"/>
      <c r="K25" s="7"/>
      <c r="L25" s="7"/>
      <c r="M25" s="7"/>
      <c r="N25" s="7"/>
      <c r="O25" s="7"/>
      <c r="P25" s="7"/>
      <c r="Q25" s="7"/>
      <c r="R25" s="7"/>
      <c r="S25" s="8"/>
      <c r="T25" s="4"/>
      <c r="U25" s="4"/>
      <c r="V25" s="4"/>
      <c r="W25" s="4"/>
      <c r="X25" s="4"/>
      <c r="Y25" s="4"/>
      <c r="Z25" s="4"/>
    </row>
    <row r="26" spans="1:26" ht="15.75" customHeight="1" x14ac:dyDescent="0.2">
      <c r="A26" s="5"/>
      <c r="B26" s="7"/>
      <c r="C26" s="7"/>
      <c r="D26" s="7"/>
      <c r="E26" s="7"/>
      <c r="F26" s="7"/>
      <c r="G26" s="7"/>
      <c r="H26" s="7"/>
      <c r="I26" s="7"/>
      <c r="J26" s="7"/>
      <c r="K26" s="7"/>
      <c r="L26" s="7"/>
      <c r="M26" s="7"/>
      <c r="N26" s="7"/>
      <c r="O26" s="7"/>
      <c r="P26" s="7"/>
      <c r="Q26" s="7"/>
      <c r="R26" s="7"/>
      <c r="S26" s="8"/>
      <c r="T26" s="4"/>
      <c r="U26" s="4"/>
      <c r="V26" s="4"/>
      <c r="W26" s="4"/>
      <c r="X26" s="4"/>
      <c r="Y26" s="4"/>
      <c r="Z26" s="4"/>
    </row>
    <row r="27" spans="1:26" ht="15.75" customHeight="1" x14ac:dyDescent="0.2">
      <c r="A27" s="5"/>
      <c r="B27" s="7"/>
      <c r="C27" s="7"/>
      <c r="D27" s="7"/>
      <c r="E27" s="7"/>
      <c r="F27" s="7"/>
      <c r="G27" s="7"/>
      <c r="H27" s="7"/>
      <c r="I27" s="7"/>
      <c r="J27" s="7"/>
      <c r="K27" s="7"/>
      <c r="L27" s="7"/>
      <c r="M27" s="7"/>
      <c r="N27" s="7"/>
      <c r="O27" s="7"/>
      <c r="P27" s="7"/>
      <c r="Q27" s="7"/>
      <c r="R27" s="7"/>
      <c r="S27" s="8"/>
      <c r="T27" s="4"/>
      <c r="U27" s="4"/>
      <c r="V27" s="4"/>
      <c r="W27" s="4"/>
      <c r="X27" s="4"/>
      <c r="Y27" s="4"/>
      <c r="Z27" s="4"/>
    </row>
    <row r="28" spans="1:26" ht="15.75" customHeight="1" x14ac:dyDescent="0.2">
      <c r="A28" s="5"/>
      <c r="B28" s="7"/>
      <c r="C28" s="7"/>
      <c r="D28" s="7"/>
      <c r="E28" s="7"/>
      <c r="F28" s="7"/>
      <c r="G28" s="7"/>
      <c r="H28" s="7"/>
      <c r="I28" s="7"/>
      <c r="J28" s="25" t="s">
        <v>2</v>
      </c>
      <c r="K28" s="7"/>
      <c r="L28" s="7"/>
      <c r="M28" s="7"/>
      <c r="N28" s="7"/>
      <c r="O28" s="7"/>
      <c r="P28" s="7"/>
      <c r="Q28" s="7"/>
      <c r="R28" s="7"/>
      <c r="S28" s="8"/>
      <c r="T28" s="4"/>
      <c r="U28" s="4"/>
      <c r="V28" s="4"/>
      <c r="W28" s="4"/>
      <c r="X28" s="4"/>
      <c r="Y28" s="4"/>
      <c r="Z28" s="4"/>
    </row>
    <row r="29" spans="1:26" ht="15.75" customHeight="1" x14ac:dyDescent="0.2">
      <c r="A29" s="5"/>
      <c r="B29" s="7"/>
      <c r="C29" s="7"/>
      <c r="D29" s="7"/>
      <c r="E29" s="7"/>
      <c r="F29" s="7"/>
      <c r="G29" s="7"/>
      <c r="H29" s="7"/>
      <c r="I29" s="7"/>
      <c r="J29" s="7"/>
      <c r="K29" s="7"/>
      <c r="L29" s="7"/>
      <c r="M29" s="7"/>
      <c r="N29" s="7"/>
      <c r="O29" s="7"/>
      <c r="P29" s="7"/>
      <c r="Q29" s="7"/>
      <c r="R29" s="7"/>
      <c r="S29" s="8"/>
      <c r="T29" s="4"/>
      <c r="U29" s="4"/>
      <c r="V29" s="4"/>
      <c r="W29" s="4"/>
      <c r="X29" s="4"/>
      <c r="Y29" s="4"/>
      <c r="Z29" s="4"/>
    </row>
    <row r="30" spans="1:26" ht="15.75" customHeight="1" x14ac:dyDescent="0.2">
      <c r="A30" s="5"/>
      <c r="B30" s="7"/>
      <c r="C30" s="7"/>
      <c r="D30" s="7"/>
      <c r="E30" s="7"/>
      <c r="F30" s="7"/>
      <c r="G30" s="7"/>
      <c r="H30" s="7"/>
      <c r="I30" s="7"/>
      <c r="J30" s="7"/>
      <c r="K30" s="7"/>
      <c r="L30" s="7"/>
      <c r="M30" s="7"/>
      <c r="N30" s="7"/>
      <c r="O30" s="7"/>
      <c r="P30" s="7"/>
      <c r="Q30" s="7"/>
      <c r="R30" s="7"/>
      <c r="S30" s="8"/>
      <c r="T30" s="4"/>
      <c r="U30" s="4"/>
      <c r="V30" s="4"/>
      <c r="W30" s="4"/>
      <c r="X30" s="4"/>
      <c r="Y30" s="4"/>
      <c r="Z30" s="4"/>
    </row>
    <row r="31" spans="1:26" ht="15.75" customHeight="1" x14ac:dyDescent="0.2">
      <c r="A31" s="5"/>
      <c r="B31" s="7"/>
      <c r="C31" s="7"/>
      <c r="D31" s="7"/>
      <c r="E31" s="7"/>
      <c r="F31" s="7"/>
      <c r="G31" s="7"/>
      <c r="H31" s="7"/>
      <c r="I31" s="7"/>
      <c r="J31" s="7"/>
      <c r="K31" s="7"/>
      <c r="L31" s="7"/>
      <c r="M31" s="7"/>
      <c r="N31" s="7"/>
      <c r="O31" s="7"/>
      <c r="P31" s="7"/>
      <c r="Q31" s="7"/>
      <c r="R31" s="7"/>
      <c r="S31" s="8"/>
      <c r="T31" s="4"/>
      <c r="U31" s="4"/>
      <c r="V31" s="4"/>
      <c r="W31" s="4"/>
      <c r="X31" s="4"/>
      <c r="Y31" s="4"/>
      <c r="Z31" s="4"/>
    </row>
    <row r="32" spans="1:26" ht="15.75" customHeight="1" x14ac:dyDescent="0.2">
      <c r="A32" s="5"/>
      <c r="B32" s="7"/>
      <c r="C32" s="7"/>
      <c r="D32" s="7"/>
      <c r="E32" s="7"/>
      <c r="F32" s="7"/>
      <c r="G32" s="7"/>
      <c r="H32" s="7"/>
      <c r="I32" s="7"/>
      <c r="J32" s="7"/>
      <c r="K32" s="7"/>
      <c r="L32" s="7"/>
      <c r="M32" s="7"/>
      <c r="N32" s="7"/>
      <c r="O32" s="7"/>
      <c r="P32" s="7"/>
      <c r="Q32" s="7"/>
      <c r="R32" s="7"/>
      <c r="S32" s="8"/>
      <c r="T32" s="4"/>
      <c r="U32" s="4"/>
      <c r="V32" s="4"/>
      <c r="W32" s="4"/>
      <c r="X32" s="4"/>
      <c r="Y32" s="4"/>
      <c r="Z32" s="4"/>
    </row>
    <row r="33" spans="1:26" ht="15.75" customHeight="1" x14ac:dyDescent="0.2">
      <c r="A33" s="26"/>
      <c r="B33" s="27"/>
      <c r="C33" s="27"/>
      <c r="D33" s="27"/>
      <c r="E33" s="27"/>
      <c r="F33" s="27"/>
      <c r="G33" s="27"/>
      <c r="H33" s="27"/>
      <c r="I33" s="27"/>
      <c r="J33" s="27"/>
      <c r="K33" s="27"/>
      <c r="L33" s="27"/>
      <c r="M33" s="27"/>
      <c r="N33" s="27"/>
      <c r="O33" s="27"/>
      <c r="P33" s="27"/>
      <c r="Q33" s="27"/>
      <c r="R33" s="27"/>
      <c r="S33" s="28"/>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ZtTnvgiGigHLxORl6ceSmzflCbbJTbKTCGNpkXHaaSdByMrU0Zy9m7ZKZKpDoMxH75i6296SAaUtJP2Yha2E1A==" saltValue="lY9179xCfBfuSd6f4XJPZA==" spinCount="100000" sheet="1" objects="1" scenarios="1" selectLockedCells="1"/>
  <mergeCells count="10">
    <mergeCell ref="L11:M12"/>
    <mergeCell ref="D12:E12"/>
    <mergeCell ref="C15:D15"/>
    <mergeCell ref="D16:I16"/>
    <mergeCell ref="C4:H4"/>
    <mergeCell ref="C5:G5"/>
    <mergeCell ref="D6:H6"/>
    <mergeCell ref="D9:F9"/>
    <mergeCell ref="D10:F10"/>
    <mergeCell ref="D11:F11"/>
  </mergeCells>
  <hyperlinks>
    <hyperlink ref="D14" r:id="rId1" xr:uid="{00000000-0004-0000-0200-000000000000}"/>
  </hyperlinks>
  <pageMargins left="0.7" right="0.7" top="0.75" bottom="0.75" header="0" footer="0"/>
  <pageSetup orientation="portrait"/>
  <headerFooter>
    <oddFooter>&amp;C000000&amp;P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Welcome</vt:lpstr>
      <vt:lpstr>Calculator</vt:lpstr>
      <vt:lpstr>ROI Summary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2021-01-28T17:37:37Z</dcterms:created>
  <dcterms:modified xsi:type="dcterms:W3CDTF">2021-02-19T01:40:38Z</dcterms:modified>
</cp:coreProperties>
</file>